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>
    <definedName name="Excel_BuiltIn__FilterDatabase_1">'Plan1'!$A$7:$N$7</definedName>
  </definedNames>
  <calcPr fullCalcOnLoad="1"/>
</workbook>
</file>

<file path=xl/sharedStrings.xml><?xml version="1.0" encoding="utf-8"?>
<sst xmlns="http://schemas.openxmlformats.org/spreadsheetml/2006/main" count="62" uniqueCount="44">
  <si>
    <t>Inferência Estatística I</t>
  </si>
  <si>
    <t xml:space="preserve">2o semestre de 2013 </t>
  </si>
  <si>
    <t>Instituto de Matemática - UFRJ</t>
  </si>
  <si>
    <t>Professor: Dani Gamerman</t>
  </si>
  <si>
    <t>Testes</t>
  </si>
  <si>
    <t xml:space="preserve">Média </t>
  </si>
  <si>
    <t>Provas parciais</t>
  </si>
  <si>
    <t>Média</t>
  </si>
  <si>
    <t xml:space="preserve">Prova </t>
  </si>
  <si>
    <t>Prova de</t>
  </si>
  <si>
    <t>Alunos</t>
  </si>
  <si>
    <t xml:space="preserve">Teste 1 </t>
  </si>
  <si>
    <t>Teste 2</t>
  </si>
  <si>
    <t>Teste 3</t>
  </si>
  <si>
    <t>Teste 4</t>
  </si>
  <si>
    <t>Teste 5</t>
  </si>
  <si>
    <t>Teste 6</t>
  </si>
  <si>
    <t>Prova 1</t>
  </si>
  <si>
    <t>Prova 2</t>
  </si>
  <si>
    <t>parcial</t>
  </si>
  <si>
    <t>Final</t>
  </si>
  <si>
    <t>2a chamada</t>
  </si>
  <si>
    <t>Aline Reimão</t>
  </si>
  <si>
    <t>Briza Maria Farias</t>
  </si>
  <si>
    <t>Bruno Brandão</t>
  </si>
  <si>
    <t>SN</t>
  </si>
  <si>
    <t>Danielle Castelo Branco</t>
  </si>
  <si>
    <t>Gabriel Rodrigues</t>
  </si>
  <si>
    <t>aprovado</t>
  </si>
  <si>
    <t>Isabela Dantas</t>
  </si>
  <si>
    <t>Jonatas Andrade</t>
  </si>
  <si>
    <t>Luís Fillipe</t>
  </si>
  <si>
    <t>Mariana Filgueiras</t>
  </si>
  <si>
    <t>Paulo Petra</t>
  </si>
  <si>
    <t>Pedro Gil</t>
  </si>
  <si>
    <t>Pedro Luis</t>
  </si>
  <si>
    <t>Rogério Mello</t>
  </si>
  <si>
    <t>Ruy Cotia</t>
  </si>
  <si>
    <t>Sandra Coelho da Silva</t>
  </si>
  <si>
    <t>Thayane Pontes</t>
  </si>
  <si>
    <t>Victor D'Angelo</t>
  </si>
  <si>
    <t>Yuri Lira</t>
  </si>
  <si>
    <t>sem nome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</si>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</sst>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4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right" vertical="center"/>
    </xf>
    <xf numFmtId="164" fontId="3" fillId="0" borderId="19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 vertical="center"/>
    </xf>
    <xf numFmtId="16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right" vertical="center"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3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27.57421875" style="0" customWidth="1"/>
    <col min="2" max="2" width="7.7109375" style="0" customWidth="1"/>
    <col min="3" max="3" width="7.28125" style="1" customWidth="1"/>
    <col min="4" max="4" width="7.28125" style="2" customWidth="1"/>
    <col min="5" max="7" width="7.28125" style="0" customWidth="1"/>
    <col min="8" max="8" width="7.140625" style="0" customWidth="1"/>
    <col min="9" max="9" width="7.421875" style="3" customWidth="1"/>
    <col min="10" max="10" width="7.421875" style="0" customWidth="1"/>
    <col min="11" max="11" width="6.8515625" style="0" customWidth="1"/>
    <col min="12" max="12" width="6.421875" style="0" customWidth="1"/>
    <col min="13" max="13" width="10.7109375" style="0" customWidth="1"/>
  </cols>
  <sheetData>
    <row r="1" spans="1:14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>
      <c r="A5" s="5"/>
      <c r="B5" s="5"/>
      <c r="C5" s="6"/>
      <c r="D5" s="7"/>
      <c r="E5" s="5"/>
      <c r="F5" s="5"/>
      <c r="G5" s="5"/>
      <c r="H5" s="4"/>
      <c r="I5" s="8"/>
      <c r="J5" s="5"/>
      <c r="K5" s="5"/>
      <c r="L5" s="5"/>
      <c r="M5" s="5"/>
      <c r="N5" s="5"/>
    </row>
    <row r="6" spans="2:14" ht="15">
      <c r="B6" s="46" t="s">
        <v>4</v>
      </c>
      <c r="C6" s="46"/>
      <c r="D6" s="46"/>
      <c r="E6" s="46"/>
      <c r="F6" s="46"/>
      <c r="G6" s="46"/>
      <c r="H6" s="10" t="s">
        <v>5</v>
      </c>
      <c r="I6" s="47" t="s">
        <v>6</v>
      </c>
      <c r="J6" s="47"/>
      <c r="K6" s="10" t="s">
        <v>7</v>
      </c>
      <c r="L6" s="9" t="s">
        <v>8</v>
      </c>
      <c r="M6" s="10" t="s">
        <v>9</v>
      </c>
      <c r="N6" s="12" t="s">
        <v>5</v>
      </c>
    </row>
    <row r="7" spans="1:14" ht="15">
      <c r="A7" s="11" t="s">
        <v>10</v>
      </c>
      <c r="B7" s="11" t="s">
        <v>11</v>
      </c>
      <c r="C7" s="13" t="s">
        <v>12</v>
      </c>
      <c r="D7" s="14" t="s">
        <v>13</v>
      </c>
      <c r="E7" s="11" t="s">
        <v>14</v>
      </c>
      <c r="F7" s="15" t="s">
        <v>15</v>
      </c>
      <c r="G7" s="16" t="s">
        <v>16</v>
      </c>
      <c r="H7" s="17" t="s">
        <v>4</v>
      </c>
      <c r="I7" s="18" t="s">
        <v>17</v>
      </c>
      <c r="J7" s="19" t="s">
        <v>18</v>
      </c>
      <c r="K7" s="17" t="s">
        <v>19</v>
      </c>
      <c r="L7" s="20" t="s">
        <v>20</v>
      </c>
      <c r="M7" s="17" t="s">
        <v>21</v>
      </c>
      <c r="N7" s="21" t="s">
        <v>20</v>
      </c>
    </row>
    <row r="8" spans="1:15" ht="15">
      <c r="A8" s="22" t="s">
        <v>22</v>
      </c>
      <c r="B8" s="23">
        <v>5</v>
      </c>
      <c r="C8" s="24">
        <v>0</v>
      </c>
      <c r="D8" s="25">
        <v>9.5</v>
      </c>
      <c r="E8" s="26">
        <v>3</v>
      </c>
      <c r="F8" s="27">
        <v>4</v>
      </c>
      <c r="G8" s="28">
        <v>7</v>
      </c>
      <c r="H8" s="29">
        <f>AVERAGE(B8:G8)</f>
        <v>4.75</v>
      </c>
      <c r="I8" s="30">
        <v>4.5</v>
      </c>
      <c r="J8" s="30">
        <v>4</v>
      </c>
      <c r="K8" s="31">
        <f>(H8*0.2)+(0.4*(I8+J8))</f>
        <v>4.3500000000000005</v>
      </c>
      <c r="L8" s="48">
        <v>4</v>
      </c>
      <c r="M8" s="31">
        <v>3.5</v>
      </c>
      <c r="N8" s="48">
        <v>4.2</v>
      </c>
      <c r="O8" s="1"/>
    </row>
    <row r="9" spans="1:15" ht="15">
      <c r="A9" s="22" t="s">
        <v>23</v>
      </c>
      <c r="B9" s="23">
        <v>8</v>
      </c>
      <c r="C9" s="32">
        <v>2</v>
      </c>
      <c r="D9" s="33">
        <v>10</v>
      </c>
      <c r="E9" s="26">
        <v>3</v>
      </c>
      <c r="F9" s="26">
        <v>4</v>
      </c>
      <c r="G9" s="28">
        <v>0</v>
      </c>
      <c r="H9" s="29">
        <f aca="true" t="shared" si="0" ref="H9:H25">AVERAGE(B9:G9)</f>
        <v>4.5</v>
      </c>
      <c r="I9" s="30">
        <v>7</v>
      </c>
      <c r="J9" s="30">
        <v>4</v>
      </c>
      <c r="K9" s="31">
        <f aca="true" t="shared" si="1" ref="K9:K25">(H9*0.2)+(0.4*(I9+J9))</f>
        <v>5.300000000000001</v>
      </c>
      <c r="L9" s="34">
        <v>3.5</v>
      </c>
      <c r="M9" s="35">
        <v>2.5</v>
      </c>
      <c r="N9" s="30">
        <v>4.4</v>
      </c>
      <c r="O9" s="1"/>
    </row>
    <row r="10" spans="1:15" ht="15">
      <c r="A10" s="22" t="s">
        <v>24</v>
      </c>
      <c r="B10" s="23">
        <v>7</v>
      </c>
      <c r="C10" s="32">
        <v>1</v>
      </c>
      <c r="D10" s="33">
        <v>7.5</v>
      </c>
      <c r="E10" s="26" t="s">
        <v>25</v>
      </c>
      <c r="F10" s="26" t="s">
        <v>25</v>
      </c>
      <c r="G10" s="36">
        <v>0</v>
      </c>
      <c r="H10" s="29">
        <f t="shared" si="0"/>
        <v>3.875</v>
      </c>
      <c r="I10" s="30">
        <v>3.5</v>
      </c>
      <c r="J10" s="30"/>
      <c r="K10" s="31">
        <f t="shared" si="1"/>
        <v>2.1750000000000003</v>
      </c>
      <c r="L10" s="34"/>
      <c r="M10" s="31"/>
      <c r="N10" s="30">
        <v>1.1</v>
      </c>
      <c r="O10" s="1"/>
    </row>
    <row r="11" spans="1:15" ht="15">
      <c r="A11" s="22" t="s">
        <v>26</v>
      </c>
      <c r="B11" s="23">
        <v>6</v>
      </c>
      <c r="C11" s="32">
        <v>4.5</v>
      </c>
      <c r="D11" s="33">
        <v>10</v>
      </c>
      <c r="E11" s="26">
        <v>3</v>
      </c>
      <c r="F11" s="26">
        <v>5.5</v>
      </c>
      <c r="G11" s="28">
        <v>10</v>
      </c>
      <c r="H11" s="29">
        <f t="shared" si="0"/>
        <v>6.5</v>
      </c>
      <c r="I11" s="30">
        <v>5.5</v>
      </c>
      <c r="J11" s="30">
        <v>3.5</v>
      </c>
      <c r="K11" s="31">
        <f t="shared" si="1"/>
        <v>4.9</v>
      </c>
      <c r="L11" s="34">
        <v>2.5</v>
      </c>
      <c r="M11" s="31">
        <v>3.5</v>
      </c>
      <c r="N11" s="30">
        <v>4.2</v>
      </c>
      <c r="O11" s="1"/>
    </row>
    <row r="12" spans="1:15" ht="15">
      <c r="A12" s="22" t="s">
        <v>27</v>
      </c>
      <c r="B12" s="23">
        <v>9</v>
      </c>
      <c r="C12" s="32">
        <v>9.5</v>
      </c>
      <c r="D12" s="33">
        <v>10</v>
      </c>
      <c r="E12" s="26">
        <v>10</v>
      </c>
      <c r="F12" s="26">
        <v>8.5</v>
      </c>
      <c r="G12" s="28">
        <v>10</v>
      </c>
      <c r="H12" s="29">
        <f t="shared" si="0"/>
        <v>9.5</v>
      </c>
      <c r="I12" s="30">
        <v>9.5</v>
      </c>
      <c r="J12" s="30">
        <v>5</v>
      </c>
      <c r="K12" s="31">
        <f t="shared" si="1"/>
        <v>7.700000000000001</v>
      </c>
      <c r="L12" s="34"/>
      <c r="M12" s="35"/>
      <c r="N12" s="44">
        <v>7.7</v>
      </c>
      <c r="O12" s="1" t="s">
        <v>28</v>
      </c>
    </row>
    <row r="13" spans="1:15" ht="15">
      <c r="A13" s="22" t="s">
        <v>29</v>
      </c>
      <c r="B13" s="23">
        <v>8</v>
      </c>
      <c r="C13" s="32">
        <v>8</v>
      </c>
      <c r="D13" s="37">
        <v>0</v>
      </c>
      <c r="E13" s="26" t="s">
        <v>25</v>
      </c>
      <c r="F13" s="26">
        <v>4</v>
      </c>
      <c r="G13" s="28">
        <v>0</v>
      </c>
      <c r="H13" s="29">
        <f t="shared" si="0"/>
        <v>4</v>
      </c>
      <c r="I13" s="30">
        <v>5.5</v>
      </c>
      <c r="J13" s="30">
        <v>2.5</v>
      </c>
      <c r="K13" s="31">
        <f t="shared" si="1"/>
        <v>4</v>
      </c>
      <c r="L13" s="34">
        <v>4</v>
      </c>
      <c r="M13" s="31">
        <v>2.5</v>
      </c>
      <c r="N13" s="30">
        <v>4.1</v>
      </c>
      <c r="O13" s="1"/>
    </row>
    <row r="14" spans="1:15" ht="15">
      <c r="A14" s="22" t="s">
        <v>30</v>
      </c>
      <c r="B14" s="23">
        <v>1</v>
      </c>
      <c r="C14" s="32">
        <v>1</v>
      </c>
      <c r="D14" s="33">
        <v>5</v>
      </c>
      <c r="E14" s="26">
        <v>1</v>
      </c>
      <c r="F14" s="26">
        <v>4</v>
      </c>
      <c r="G14" s="28">
        <v>0</v>
      </c>
      <c r="H14" s="29">
        <f t="shared" si="0"/>
        <v>2</v>
      </c>
      <c r="I14" s="30">
        <v>7</v>
      </c>
      <c r="J14" s="30">
        <v>6</v>
      </c>
      <c r="K14" s="31">
        <f t="shared" si="1"/>
        <v>5.6000000000000005</v>
      </c>
      <c r="L14" s="34">
        <v>5</v>
      </c>
      <c r="M14" s="31"/>
      <c r="N14" s="30">
        <v>5.3</v>
      </c>
      <c r="O14" s="1" t="s">
        <v>28</v>
      </c>
    </row>
    <row r="15" spans="1:15" ht="15">
      <c r="A15" s="22" t="s">
        <v>31</v>
      </c>
      <c r="B15" s="23">
        <v>3</v>
      </c>
      <c r="C15" s="32">
        <v>5.5</v>
      </c>
      <c r="D15" s="37">
        <v>0</v>
      </c>
      <c r="E15" s="26">
        <v>6</v>
      </c>
      <c r="F15" s="26" t="s">
        <v>25</v>
      </c>
      <c r="G15" s="36">
        <v>0</v>
      </c>
      <c r="H15" s="29">
        <f t="shared" si="0"/>
        <v>2.9</v>
      </c>
      <c r="I15" s="30"/>
      <c r="J15" s="30">
        <v>2</v>
      </c>
      <c r="K15" s="31">
        <f t="shared" si="1"/>
        <v>1.38</v>
      </c>
      <c r="L15" s="30">
        <v>1</v>
      </c>
      <c r="M15" s="31"/>
      <c r="N15" s="30">
        <v>1.2</v>
      </c>
      <c r="O15" s="1"/>
    </row>
    <row r="16" spans="1:15" ht="15">
      <c r="A16" s="22" t="s">
        <v>32</v>
      </c>
      <c r="B16" s="23">
        <v>8</v>
      </c>
      <c r="C16" s="32">
        <v>5</v>
      </c>
      <c r="D16" s="33">
        <v>8.5</v>
      </c>
      <c r="E16" s="26">
        <v>10</v>
      </c>
      <c r="F16" s="26">
        <v>4</v>
      </c>
      <c r="G16" s="28">
        <v>10</v>
      </c>
      <c r="H16" s="29">
        <f t="shared" si="0"/>
        <v>7.583333333333333</v>
      </c>
      <c r="I16" s="30">
        <v>4.5</v>
      </c>
      <c r="J16" s="30">
        <v>2.5</v>
      </c>
      <c r="K16" s="31">
        <f t="shared" si="1"/>
        <v>4.316666666666666</v>
      </c>
      <c r="L16" s="34">
        <v>2.5</v>
      </c>
      <c r="M16" s="31">
        <v>4</v>
      </c>
      <c r="N16" s="30">
        <v>4.2</v>
      </c>
      <c r="O16" s="1"/>
    </row>
    <row r="17" spans="1:15" ht="15">
      <c r="A17" s="22" t="s">
        <v>33</v>
      </c>
      <c r="B17" s="23">
        <v>4</v>
      </c>
      <c r="C17" s="32">
        <v>5.5</v>
      </c>
      <c r="D17" s="33">
        <v>7.5</v>
      </c>
      <c r="E17" s="26">
        <v>7</v>
      </c>
      <c r="F17" s="26">
        <v>9.5</v>
      </c>
      <c r="G17" s="28">
        <v>0</v>
      </c>
      <c r="H17" s="29">
        <f t="shared" si="0"/>
        <v>5.583333333333333</v>
      </c>
      <c r="I17" s="30">
        <v>7</v>
      </c>
      <c r="J17" s="30">
        <v>6</v>
      </c>
      <c r="K17" s="31">
        <f t="shared" si="1"/>
        <v>6.316666666666666</v>
      </c>
      <c r="L17" s="30">
        <v>5.5</v>
      </c>
      <c r="M17" s="31"/>
      <c r="N17" s="30">
        <v>5.9</v>
      </c>
      <c r="O17" s="1" t="s">
        <v>28</v>
      </c>
    </row>
    <row r="18" spans="1:15" ht="15">
      <c r="A18" s="22" t="s">
        <v>34</v>
      </c>
      <c r="B18" s="23">
        <v>6</v>
      </c>
      <c r="C18" s="32">
        <v>1.5</v>
      </c>
      <c r="D18" s="33">
        <v>10</v>
      </c>
      <c r="E18" s="26">
        <v>0</v>
      </c>
      <c r="F18" s="26">
        <v>4</v>
      </c>
      <c r="G18" s="28">
        <v>3</v>
      </c>
      <c r="H18" s="29">
        <f t="shared" si="0"/>
        <v>4.083333333333333</v>
      </c>
      <c r="I18" s="30">
        <v>2.5</v>
      </c>
      <c r="J18" s="30"/>
      <c r="K18" s="31">
        <f t="shared" si="1"/>
        <v>1.8166666666666667</v>
      </c>
      <c r="L18" s="30">
        <v>2.5</v>
      </c>
      <c r="M18" s="31"/>
      <c r="N18" s="30">
        <v>2.2</v>
      </c>
      <c r="O18" s="1"/>
    </row>
    <row r="19" spans="1:15" ht="15">
      <c r="A19" s="22" t="s">
        <v>35</v>
      </c>
      <c r="B19" s="23">
        <v>4</v>
      </c>
      <c r="C19" s="32">
        <v>1</v>
      </c>
      <c r="D19" s="33">
        <v>0</v>
      </c>
      <c r="E19" s="26">
        <v>0</v>
      </c>
      <c r="F19" s="26" t="s">
        <v>25</v>
      </c>
      <c r="G19" s="36">
        <v>0</v>
      </c>
      <c r="H19" s="29">
        <f t="shared" si="0"/>
        <v>1</v>
      </c>
      <c r="I19" s="30"/>
      <c r="J19" s="30">
        <v>0.5</v>
      </c>
      <c r="K19" s="31">
        <f t="shared" si="1"/>
        <v>0.4</v>
      </c>
      <c r="L19" s="30"/>
      <c r="M19" s="31"/>
      <c r="N19" s="30">
        <v>0.2</v>
      </c>
      <c r="O19" s="1"/>
    </row>
    <row r="20" spans="1:15" ht="15">
      <c r="A20" s="22" t="s">
        <v>36</v>
      </c>
      <c r="B20" s="23">
        <v>10</v>
      </c>
      <c r="C20" s="32">
        <v>4</v>
      </c>
      <c r="D20" s="33">
        <v>9.5</v>
      </c>
      <c r="E20" s="26">
        <v>0</v>
      </c>
      <c r="F20" s="26">
        <v>8.5</v>
      </c>
      <c r="G20" s="28">
        <v>9.5</v>
      </c>
      <c r="H20" s="29">
        <f t="shared" si="0"/>
        <v>6.916666666666667</v>
      </c>
      <c r="I20" s="30">
        <v>7.5</v>
      </c>
      <c r="J20" s="30">
        <v>2</v>
      </c>
      <c r="K20" s="31">
        <f t="shared" si="1"/>
        <v>5.183333333333334</v>
      </c>
      <c r="L20" s="34">
        <v>5</v>
      </c>
      <c r="M20" s="35"/>
      <c r="N20" s="30">
        <v>5.1</v>
      </c>
      <c r="O20" s="1" t="s">
        <v>28</v>
      </c>
    </row>
    <row r="21" spans="1:15" ht="15">
      <c r="A21" s="22" t="s">
        <v>37</v>
      </c>
      <c r="B21" s="23">
        <v>5.5</v>
      </c>
      <c r="C21" s="32">
        <v>1</v>
      </c>
      <c r="D21" s="33">
        <v>9</v>
      </c>
      <c r="E21" s="26">
        <v>0</v>
      </c>
      <c r="F21" s="26" t="s">
        <v>25</v>
      </c>
      <c r="G21" s="28">
        <v>3</v>
      </c>
      <c r="H21" s="29">
        <f t="shared" si="0"/>
        <v>3.7</v>
      </c>
      <c r="I21" s="30">
        <v>3</v>
      </c>
      <c r="J21" s="30">
        <v>1</v>
      </c>
      <c r="K21" s="31">
        <f t="shared" si="1"/>
        <v>2.3400000000000003</v>
      </c>
      <c r="L21" s="34"/>
      <c r="M21" s="31"/>
      <c r="N21" s="30">
        <v>1.2</v>
      </c>
      <c r="O21" s="1"/>
    </row>
    <row r="22" spans="1:15" ht="15">
      <c r="A22" s="22" t="s">
        <v>38</v>
      </c>
      <c r="B22" s="23">
        <v>0</v>
      </c>
      <c r="C22" s="32">
        <v>0</v>
      </c>
      <c r="D22" s="33">
        <v>0</v>
      </c>
      <c r="E22" s="26">
        <v>0</v>
      </c>
      <c r="F22" s="26" t="s">
        <v>25</v>
      </c>
      <c r="G22" s="36">
        <v>0</v>
      </c>
      <c r="H22" s="29">
        <f t="shared" si="0"/>
        <v>0</v>
      </c>
      <c r="I22" s="30">
        <v>5.5</v>
      </c>
      <c r="J22" s="30" t="s">
        <v>43</v>
      </c>
      <c r="K22" s="31">
        <v>2.2</v>
      </c>
      <c r="L22" s="34">
        <v>1</v>
      </c>
      <c r="M22" s="31">
        <v>1</v>
      </c>
      <c r="N22" s="30">
        <v>1.8</v>
      </c>
      <c r="O22" s="1"/>
    </row>
    <row r="23" spans="1:15" ht="15">
      <c r="A23" s="22" t="s">
        <v>39</v>
      </c>
      <c r="B23" s="38" t="s">
        <v>25</v>
      </c>
      <c r="C23" s="32">
        <v>1</v>
      </c>
      <c r="D23" s="33">
        <v>7</v>
      </c>
      <c r="E23" s="26" t="s">
        <v>25</v>
      </c>
      <c r="F23" s="26" t="s">
        <v>25</v>
      </c>
      <c r="G23" s="36">
        <v>0</v>
      </c>
      <c r="H23" s="29">
        <f t="shared" si="0"/>
        <v>2.6666666666666665</v>
      </c>
      <c r="I23" s="30"/>
      <c r="J23" s="30"/>
      <c r="K23" s="31">
        <f t="shared" si="1"/>
        <v>0.5333333333333333</v>
      </c>
      <c r="L23" s="30"/>
      <c r="M23" s="31"/>
      <c r="N23" s="30">
        <v>0.3</v>
      </c>
      <c r="O23" s="1"/>
    </row>
    <row r="24" spans="1:15" ht="15">
      <c r="A24" s="22" t="s">
        <v>40</v>
      </c>
      <c r="B24" s="23">
        <v>5.5</v>
      </c>
      <c r="C24" s="32">
        <v>4.5</v>
      </c>
      <c r="D24" s="33">
        <v>9.5</v>
      </c>
      <c r="E24" s="26">
        <v>10</v>
      </c>
      <c r="F24" s="26">
        <v>7</v>
      </c>
      <c r="G24" s="28">
        <v>8.5</v>
      </c>
      <c r="H24" s="29">
        <f t="shared" si="0"/>
        <v>7.5</v>
      </c>
      <c r="I24" s="30">
        <v>8</v>
      </c>
      <c r="J24" s="30">
        <v>8.5</v>
      </c>
      <c r="K24" s="31">
        <f t="shared" si="1"/>
        <v>8.100000000000001</v>
      </c>
      <c r="L24" s="30"/>
      <c r="M24" s="31"/>
      <c r="N24" s="44">
        <v>8.1</v>
      </c>
      <c r="O24" s="1" t="s">
        <v>28</v>
      </c>
    </row>
    <row r="25" spans="1:15" ht="15">
      <c r="A25" s="22" t="s">
        <v>41</v>
      </c>
      <c r="B25" s="23">
        <v>5.5</v>
      </c>
      <c r="C25" s="32">
        <v>0</v>
      </c>
      <c r="D25" s="33">
        <v>0</v>
      </c>
      <c r="E25" s="26" t="s">
        <v>25</v>
      </c>
      <c r="F25" s="26">
        <v>10</v>
      </c>
      <c r="G25" s="28">
        <v>10</v>
      </c>
      <c r="H25" s="29">
        <f t="shared" si="0"/>
        <v>5.1</v>
      </c>
      <c r="I25" s="30">
        <v>5</v>
      </c>
      <c r="J25" s="30">
        <v>5</v>
      </c>
      <c r="K25" s="31">
        <f t="shared" si="1"/>
        <v>5.02</v>
      </c>
      <c r="L25" s="49">
        <v>6</v>
      </c>
      <c r="M25" s="31"/>
      <c r="N25" s="49">
        <v>5.5</v>
      </c>
      <c r="O25" s="1" t="s">
        <v>28</v>
      </c>
    </row>
    <row r="26" spans="1:14" ht="15">
      <c r="A26" s="39" t="s">
        <v>42</v>
      </c>
      <c r="B26" s="39"/>
      <c r="C26" s="40"/>
      <c r="D26" s="41"/>
      <c r="E26" s="39"/>
      <c r="F26" s="40"/>
      <c r="G26" s="39"/>
      <c r="H26" s="39"/>
      <c r="I26" s="42"/>
      <c r="J26" s="39"/>
      <c r="K26" s="39"/>
      <c r="L26" s="39"/>
      <c r="M26" s="39"/>
      <c r="N26" s="39"/>
    </row>
    <row r="28" ht="15">
      <c r="C28" s="43"/>
    </row>
  </sheetData>
  <sheetProtection selectLockedCells="1" selectUnlockedCells="1"/>
  <mergeCells count="6">
    <mergeCell ref="A1:N1"/>
    <mergeCell ref="A2:N2"/>
    <mergeCell ref="A3:N3"/>
    <mergeCell ref="A4:N4"/>
    <mergeCell ref="B6:G6"/>
    <mergeCell ref="I6:J6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dcterms:modified xsi:type="dcterms:W3CDTF">2013-12-18T17:28:44Z</dcterms:modified>
  <cp:category/>
  <cp:version/>
  <cp:contentType/>
  <cp:contentStatus/>
</cp:coreProperties>
</file>