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<sst xmlns="http://schemas.openxmlformats.org/spreadsheetml/2006/main" count="66" uniqueCount="55">
  <si>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NOTAS DE ANÁLISE ESTATÍSTICA MULTIVARIADA</t>
  </si>
  <si>
    <t>2o. SEMESTRE DE 2006</t>
  </si>
  <si>
    <t>NOME</t>
  </si>
  <si>
    <t>Adriana Reis</t>
  </si>
  <si>
    <t>Aline Lourenço</t>
  </si>
  <si>
    <t>Américo Vicente</t>
  </si>
  <si>
    <t>Ana Carolina Costa</t>
  </si>
  <si>
    <t>Anna Carolina Fernandes</t>
  </si>
  <si>
    <t>Cássia Silva</t>
  </si>
  <si>
    <t>Cláudio Rodrigues</t>
  </si>
  <si>
    <t>Debora Tavares</t>
  </si>
  <si>
    <t>Fabiane Cirino</t>
  </si>
  <si>
    <t>Fabiano Nunes</t>
  </si>
  <si>
    <t>Fernanda Maciel</t>
  </si>
  <si>
    <t>Gabriela Almeida</t>
  </si>
  <si>
    <t>Giovanni di Maria</t>
  </si>
  <si>
    <t>Kamila Mattos</t>
  </si>
  <si>
    <t>Janayna Roma</t>
  </si>
  <si>
    <t>Johannes Gaiser</t>
  </si>
  <si>
    <t>Liliana Monteiro</t>
  </si>
  <si>
    <t>Lucas Costa</t>
  </si>
  <si>
    <t>Luciano Soares</t>
  </si>
  <si>
    <t>Luiz Felipe Deus</t>
  </si>
  <si>
    <t>Manuelle Garcez</t>
  </si>
  <si>
    <t>Mariana Villela</t>
  </si>
  <si>
    <t>Natalia Loureiro</t>
  </si>
  <si>
    <t>Paulo Sergio Rangel</t>
  </si>
  <si>
    <t>Renata Aranda</t>
  </si>
  <si>
    <t>Rodrigo Barros</t>
  </si>
  <si>
    <t>Samantha Redig</t>
  </si>
  <si>
    <t>Thiago Martins</t>
  </si>
  <si>
    <t>Vinicius Salgado</t>
  </si>
  <si>
    <t>Gabrielle Ferreira</t>
  </si>
  <si>
    <t>Irene Pinheiro</t>
  </si>
  <si>
    <t>Vinay Chaba</t>
  </si>
  <si>
    <t>Victor D'Augustin</t>
  </si>
  <si>
    <t>PESO 3</t>
  </si>
  <si>
    <t>PESO 2</t>
  </si>
  <si>
    <t>Peso 2</t>
  </si>
  <si>
    <t>Peso 3</t>
  </si>
  <si>
    <t>PROVA 1</t>
  </si>
  <si>
    <t>Trabalho 1</t>
  </si>
  <si>
    <t>PROVA 2</t>
  </si>
  <si>
    <t>Trabalho 2</t>
  </si>
  <si>
    <t>Cláudia Ribeiro</t>
  </si>
  <si>
    <t>Gustavo André do Carmo Pinto</t>
  </si>
  <si>
    <t>Mariana Belmar Mello</t>
  </si>
  <si>
    <t>Frederico Carius</t>
  </si>
  <si>
    <t>Ricardo Cunha</t>
  </si>
  <si>
    <t>Média</t>
  </si>
  <si>
    <t>Situação</t>
  </si>
  <si>
    <t>parcial</t>
  </si>
  <si>
    <t>final</t>
  </si>
  <si>
    <t>REPROVADO</t>
  </si>
  <si>
    <t>APROVADO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</si>
</sst>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B15">
      <selection activeCell="I45" sqref="I45"/>
    </sheetView>
  </sheetViews>
  <sheetFormatPr defaultColWidth="9.140625" defaultRowHeight="12.75"/>
  <cols>
    <col min="1" max="1" width="27.28125" style="0" customWidth="1"/>
    <col min="2" max="2" width="10.140625" style="0" bestFit="1" customWidth="1"/>
    <col min="8" max="8" width="8.7109375" style="0" bestFit="1" customWidth="1"/>
    <col min="9" max="9" width="8.7109375" style="0" customWidth="1"/>
    <col min="10" max="10" width="13.28125" style="0" bestFit="1" customWidth="1"/>
  </cols>
  <sheetData>
    <row r="1" spans="1:7" ht="12.75">
      <c r="A1" s="7" t="s">
        <v>0</v>
      </c>
      <c r="B1" s="7"/>
      <c r="C1" s="7"/>
      <c r="D1" s="7"/>
      <c r="E1" s="7"/>
      <c r="F1" s="7"/>
      <c r="G1" s="6"/>
    </row>
    <row r="2" spans="1:7" ht="12.75">
      <c r="A2" s="7" t="s">
        <v>1</v>
      </c>
      <c r="B2" s="7"/>
      <c r="C2" s="7"/>
      <c r="D2" s="7"/>
      <c r="E2" s="7"/>
      <c r="F2" s="7"/>
      <c r="G2" s="6"/>
    </row>
    <row r="4" spans="1:4" ht="12.75">
      <c r="A4" t="s">
        <v>2</v>
      </c>
      <c r="B4" s="8"/>
      <c r="C4" s="8"/>
      <c r="D4" s="1"/>
    </row>
    <row r="5" spans="2:10" ht="12.75">
      <c r="B5" s="1" t="s">
        <v>40</v>
      </c>
      <c r="C5" s="1" t="s">
        <v>41</v>
      </c>
      <c r="D5" s="1"/>
      <c r="E5" s="2" t="s">
        <v>42</v>
      </c>
      <c r="F5" s="2" t="s">
        <v>43</v>
      </c>
      <c r="G5" s="2"/>
      <c r="H5" s="2" t="s">
        <v>49</v>
      </c>
      <c r="I5" s="2" t="s">
        <v>49</v>
      </c>
      <c r="J5" s="2" t="s">
        <v>50</v>
      </c>
    </row>
    <row r="6" spans="2:9" ht="12.75">
      <c r="B6" s="1" t="s">
        <v>36</v>
      </c>
      <c r="C6" s="1" t="s">
        <v>37</v>
      </c>
      <c r="D6" s="1"/>
      <c r="E6" s="2" t="s">
        <v>38</v>
      </c>
      <c r="F6" s="2" t="s">
        <v>39</v>
      </c>
      <c r="G6" s="2"/>
      <c r="H6" s="2" t="s">
        <v>51</v>
      </c>
      <c r="I6" s="2" t="s">
        <v>52</v>
      </c>
    </row>
    <row r="7" spans="1:10" ht="12.75">
      <c r="A7" t="s">
        <v>3</v>
      </c>
      <c r="B7" s="4">
        <v>7.5</v>
      </c>
      <c r="C7" s="4">
        <v>7</v>
      </c>
      <c r="D7" s="4">
        <f>B7*0.6+C7*0.4</f>
        <v>7.300000000000001</v>
      </c>
      <c r="E7" s="3">
        <v>7</v>
      </c>
      <c r="F7" s="3">
        <v>9.5</v>
      </c>
      <c r="G7" s="3">
        <f>E7*0.4+F7*0.6</f>
        <v>8.5</v>
      </c>
      <c r="H7" s="3">
        <f>B7*0.3+C7*0.2+E7*0.2+F7*0.3</f>
        <v>7.9</v>
      </c>
      <c r="I7" s="3">
        <v>7.9</v>
      </c>
      <c r="J7" s="2" t="str">
        <f>IF(H7&gt;=5,"APROVADO","EXAME FINAL")</f>
        <v>APROVADO</v>
      </c>
    </row>
    <row r="8" spans="1:10" ht="12.75">
      <c r="A8" t="s">
        <v>4</v>
      </c>
      <c r="B8" s="4">
        <v>3</v>
      </c>
      <c r="C8" s="4">
        <v>7</v>
      </c>
      <c r="D8" s="4">
        <f aca="true" t="shared" si="0" ref="D8:D44">B8*0.6+C8*0.4</f>
        <v>4.6</v>
      </c>
      <c r="E8" s="3">
        <v>6</v>
      </c>
      <c r="F8" s="3">
        <v>9</v>
      </c>
      <c r="G8" s="3">
        <f aca="true" t="shared" si="1" ref="G8:G44">E8*0.4+F8*0.6</f>
        <v>7.8</v>
      </c>
      <c r="H8" s="3">
        <f>B8*0.3+C8*0.2+E8*0.2+F8*0.3</f>
        <v>6.199999999999999</v>
      </c>
      <c r="I8" s="3">
        <v>6.2</v>
      </c>
      <c r="J8" s="2" t="str">
        <f aca="true" t="shared" si="2" ref="J8:J44">IF(H8&gt;=5,"APROVADO","EXAME FINAL")</f>
        <v>APROVADO</v>
      </c>
    </row>
    <row r="9" spans="1:10" ht="12.75">
      <c r="A9" t="s">
        <v>5</v>
      </c>
      <c r="B9" s="4">
        <v>9</v>
      </c>
      <c r="C9" s="4">
        <v>5</v>
      </c>
      <c r="D9" s="4">
        <f t="shared" si="0"/>
        <v>7.3999999999999995</v>
      </c>
      <c r="E9" s="3">
        <v>3.5</v>
      </c>
      <c r="F9" s="3">
        <v>6</v>
      </c>
      <c r="G9" s="3">
        <f t="shared" si="1"/>
        <v>5</v>
      </c>
      <c r="H9" s="3">
        <f>B9*0.3+C9*0.2+E9*0.2+F9*0.3</f>
        <v>6.199999999999999</v>
      </c>
      <c r="I9" s="3">
        <v>6.2</v>
      </c>
      <c r="J9" s="2" t="str">
        <f t="shared" si="2"/>
        <v>APROVADO</v>
      </c>
    </row>
    <row r="10" spans="1:10" ht="12.75">
      <c r="A10" t="s">
        <v>6</v>
      </c>
      <c r="B10" s="4">
        <v>3.5</v>
      </c>
      <c r="C10" s="4">
        <v>5</v>
      </c>
      <c r="D10" s="4">
        <f t="shared" si="0"/>
        <v>4.1</v>
      </c>
      <c r="E10" s="3">
        <v>5</v>
      </c>
      <c r="F10" s="3">
        <v>7.5</v>
      </c>
      <c r="G10" s="3">
        <f t="shared" si="1"/>
        <v>6.5</v>
      </c>
      <c r="H10" s="3">
        <f>B10*0.3+C10*0.2+E10*0.2+F10*0.3</f>
        <v>5.3</v>
      </c>
      <c r="I10" s="3">
        <v>5.3</v>
      </c>
      <c r="J10" s="2" t="str">
        <f t="shared" si="2"/>
        <v>APROVADO</v>
      </c>
    </row>
    <row r="11" spans="1:10" ht="12.75">
      <c r="A11" t="s">
        <v>7</v>
      </c>
      <c r="B11" s="4">
        <v>6</v>
      </c>
      <c r="C11" s="4">
        <v>6</v>
      </c>
      <c r="D11" s="4">
        <f t="shared" si="0"/>
        <v>6</v>
      </c>
      <c r="E11" s="3">
        <v>6.5</v>
      </c>
      <c r="F11" s="3">
        <v>8.5</v>
      </c>
      <c r="G11" s="3">
        <f t="shared" si="1"/>
        <v>7.699999999999999</v>
      </c>
      <c r="H11" s="3">
        <f>B11*0.3+C11*0.2+E11*0.2+F11*0.3</f>
        <v>6.85</v>
      </c>
      <c r="I11" s="3">
        <v>6.85</v>
      </c>
      <c r="J11" s="2" t="str">
        <f t="shared" si="2"/>
        <v>APROVADO</v>
      </c>
    </row>
    <row r="12" spans="1:10" ht="12.75">
      <c r="A12" t="s">
        <v>8</v>
      </c>
      <c r="B12" s="4">
        <v>3.5</v>
      </c>
      <c r="C12" s="4">
        <v>6.5</v>
      </c>
      <c r="D12" s="4">
        <f t="shared" si="0"/>
        <v>4.7</v>
      </c>
      <c r="E12" s="3">
        <v>5.5</v>
      </c>
      <c r="F12" s="3">
        <v>7</v>
      </c>
      <c r="G12" s="3">
        <f t="shared" si="1"/>
        <v>6.4</v>
      </c>
      <c r="H12" s="3">
        <f>B12*0.3+C12*0.2+E12*0.2+F12*0.3</f>
        <v>5.550000000000001</v>
      </c>
      <c r="I12" s="3">
        <v>5.55</v>
      </c>
      <c r="J12" s="2" t="str">
        <f t="shared" si="2"/>
        <v>APROVADO</v>
      </c>
    </row>
    <row r="13" spans="1:10" ht="12.75">
      <c r="A13" t="s">
        <v>44</v>
      </c>
      <c r="B13" s="4">
        <v>6</v>
      </c>
      <c r="C13" s="4">
        <v>7</v>
      </c>
      <c r="D13" s="4">
        <f t="shared" si="0"/>
        <v>6.4</v>
      </c>
      <c r="E13" s="3">
        <v>7</v>
      </c>
      <c r="F13" s="3">
        <v>9.5</v>
      </c>
      <c r="G13" s="3">
        <f t="shared" si="1"/>
        <v>8.5</v>
      </c>
      <c r="H13" s="3">
        <f>B13*0.3+C13*0.2+E13*0.2+F13*0.3</f>
        <v>7.450000000000001</v>
      </c>
      <c r="I13" s="3">
        <v>7.45</v>
      </c>
      <c r="J13" s="2" t="str">
        <f t="shared" si="2"/>
        <v>APROVADO</v>
      </c>
    </row>
    <row r="14" spans="1:10" ht="12.75">
      <c r="A14" t="s">
        <v>9</v>
      </c>
      <c r="B14" s="4">
        <v>4.5</v>
      </c>
      <c r="C14" s="4"/>
      <c r="D14" s="4">
        <f t="shared" si="0"/>
        <v>2.6999999999999997</v>
      </c>
      <c r="E14" s="3"/>
      <c r="F14" s="3"/>
      <c r="G14" s="3">
        <f t="shared" si="1"/>
        <v>0</v>
      </c>
      <c r="H14" s="3">
        <f>B14*0.3+C14*0.2+E14*0.2+F14*0.3</f>
        <v>1.3499999999999999</v>
      </c>
      <c r="I14" s="3">
        <v>1.4</v>
      </c>
      <c r="J14" s="2" t="s">
        <v>53</v>
      </c>
    </row>
    <row r="15" spans="1:10" ht="12.75">
      <c r="A15" t="s">
        <v>10</v>
      </c>
      <c r="B15" s="4">
        <v>6</v>
      </c>
      <c r="C15" s="4">
        <v>7</v>
      </c>
      <c r="D15" s="4">
        <f t="shared" si="0"/>
        <v>6.4</v>
      </c>
      <c r="E15" s="3">
        <v>6.5</v>
      </c>
      <c r="F15" s="3">
        <v>8</v>
      </c>
      <c r="G15" s="3">
        <f t="shared" si="1"/>
        <v>7.4</v>
      </c>
      <c r="H15" s="3">
        <f>B15*0.3+C15*0.2+E15*0.2+F15*0.3</f>
        <v>6.9</v>
      </c>
      <c r="I15" s="3">
        <v>6.9</v>
      </c>
      <c r="J15" s="2" t="str">
        <f t="shared" si="2"/>
        <v>APROVADO</v>
      </c>
    </row>
    <row r="16" spans="1:10" ht="12.75">
      <c r="A16" t="s">
        <v>11</v>
      </c>
      <c r="B16" s="4">
        <v>4.5</v>
      </c>
      <c r="C16" s="4">
        <v>6</v>
      </c>
      <c r="D16" s="4">
        <f t="shared" si="0"/>
        <v>5.1</v>
      </c>
      <c r="E16" s="3">
        <v>5.5</v>
      </c>
      <c r="F16" s="3">
        <v>7.5</v>
      </c>
      <c r="G16" s="3">
        <f t="shared" si="1"/>
        <v>6.7</v>
      </c>
      <c r="H16" s="3">
        <f>B16*0.3+C16*0.2+E16*0.2+F16*0.3</f>
        <v>5.9</v>
      </c>
      <c r="I16" s="3">
        <v>5.9</v>
      </c>
      <c r="J16" s="2" t="str">
        <f t="shared" si="2"/>
        <v>APROVADO</v>
      </c>
    </row>
    <row r="17" spans="1:10" ht="12.75">
      <c r="A17" t="s">
        <v>12</v>
      </c>
      <c r="B17" s="4">
        <v>8.5</v>
      </c>
      <c r="C17" s="4">
        <v>6</v>
      </c>
      <c r="D17" s="4">
        <f t="shared" si="0"/>
        <v>7.5</v>
      </c>
      <c r="E17" s="3">
        <v>7.5</v>
      </c>
      <c r="G17" s="3">
        <f t="shared" si="1"/>
        <v>3</v>
      </c>
      <c r="H17" s="3">
        <f>B17*0.3+C17*0.2+E17*0.2+F17*0.3</f>
        <v>5.25</v>
      </c>
      <c r="I17" s="3">
        <v>5.25</v>
      </c>
      <c r="J17" s="2" t="str">
        <f t="shared" si="2"/>
        <v>APROVADO</v>
      </c>
    </row>
    <row r="18" spans="1:10" ht="12.75">
      <c r="A18" t="s">
        <v>13</v>
      </c>
      <c r="B18" s="4">
        <v>4</v>
      </c>
      <c r="C18" s="4">
        <v>5</v>
      </c>
      <c r="D18" s="4">
        <f t="shared" si="0"/>
        <v>4.4</v>
      </c>
      <c r="E18" s="3">
        <v>5.5</v>
      </c>
      <c r="F18" s="3">
        <v>5.5</v>
      </c>
      <c r="G18" s="3">
        <f t="shared" si="1"/>
        <v>5.5</v>
      </c>
      <c r="H18" s="3">
        <v>5</v>
      </c>
      <c r="I18" s="3">
        <v>5</v>
      </c>
      <c r="J18" s="2" t="str">
        <f t="shared" si="2"/>
        <v>APROVADO</v>
      </c>
    </row>
    <row r="19" spans="1:10" ht="12.75">
      <c r="A19" t="s">
        <v>47</v>
      </c>
      <c r="B19" s="4"/>
      <c r="C19" s="4">
        <v>8</v>
      </c>
      <c r="D19" s="4">
        <f t="shared" si="0"/>
        <v>3.2</v>
      </c>
      <c r="E19" s="3">
        <v>7</v>
      </c>
      <c r="F19" s="3">
        <v>10</v>
      </c>
      <c r="G19" s="3">
        <f t="shared" si="1"/>
        <v>8.8</v>
      </c>
      <c r="H19" s="3">
        <f>B19*0.3+C19*0.2+E19*0.2+F19*0.3</f>
        <v>6</v>
      </c>
      <c r="I19" s="3">
        <f>(7+G19)/2</f>
        <v>7.9</v>
      </c>
      <c r="J19" s="2" t="str">
        <f t="shared" si="2"/>
        <v>APROVADO</v>
      </c>
    </row>
    <row r="20" spans="1:10" ht="12.75">
      <c r="A20" t="s">
        <v>14</v>
      </c>
      <c r="B20" s="4">
        <v>3.5</v>
      </c>
      <c r="C20" s="4">
        <v>6</v>
      </c>
      <c r="D20" s="4">
        <f t="shared" si="0"/>
        <v>4.5</v>
      </c>
      <c r="E20" s="3">
        <v>5.5</v>
      </c>
      <c r="F20" s="3">
        <v>6</v>
      </c>
      <c r="G20" s="3">
        <f t="shared" si="1"/>
        <v>5.8</v>
      </c>
      <c r="H20" s="3">
        <f>B20*0.3+C20*0.2+E20*0.2+F20*0.3</f>
        <v>5.15</v>
      </c>
      <c r="I20" s="3">
        <v>5.15</v>
      </c>
      <c r="J20" s="2" t="str">
        <f t="shared" si="2"/>
        <v>APROVADO</v>
      </c>
    </row>
    <row r="21" spans="1:10" ht="12.75">
      <c r="A21" t="s">
        <v>32</v>
      </c>
      <c r="B21" s="4"/>
      <c r="C21" s="4">
        <v>5</v>
      </c>
      <c r="D21" s="4">
        <f t="shared" si="0"/>
        <v>2</v>
      </c>
      <c r="E21" s="3"/>
      <c r="F21" s="3"/>
      <c r="G21" s="3">
        <f t="shared" si="1"/>
        <v>0</v>
      </c>
      <c r="H21" s="3">
        <f>B21*0.3+C21*0.2+E21*0.2+F21*0.3</f>
        <v>1</v>
      </c>
      <c r="I21" s="3">
        <v>1</v>
      </c>
      <c r="J21" s="2" t="s">
        <v>53</v>
      </c>
    </row>
    <row r="22" spans="1:10" ht="12.75">
      <c r="A22" t="s">
        <v>15</v>
      </c>
      <c r="B22" s="4">
        <v>8</v>
      </c>
      <c r="C22" s="4">
        <v>5</v>
      </c>
      <c r="D22" s="4">
        <f t="shared" si="0"/>
        <v>6.8</v>
      </c>
      <c r="E22" s="3">
        <v>7</v>
      </c>
      <c r="F22" s="3">
        <v>4.5</v>
      </c>
      <c r="G22" s="3">
        <f t="shared" si="1"/>
        <v>5.5</v>
      </c>
      <c r="H22" s="3">
        <f>B22*0.3+C22*0.2+E22*0.2+F22*0.3</f>
        <v>6.1499999999999995</v>
      </c>
      <c r="I22" s="3">
        <v>6.15</v>
      </c>
      <c r="J22" s="2" t="str">
        <f t="shared" si="2"/>
        <v>APROVADO</v>
      </c>
    </row>
    <row r="23" spans="1:10" ht="12.75">
      <c r="A23" t="s">
        <v>45</v>
      </c>
      <c r="B23" s="4">
        <v>3.5</v>
      </c>
      <c r="C23" s="4">
        <v>7</v>
      </c>
      <c r="D23" s="4">
        <f t="shared" si="0"/>
        <v>4.9</v>
      </c>
      <c r="E23" s="3">
        <v>4.5</v>
      </c>
      <c r="F23" s="3">
        <v>8.5</v>
      </c>
      <c r="G23" s="3">
        <f t="shared" si="1"/>
        <v>6.8999999999999995</v>
      </c>
      <c r="H23" s="3">
        <f>B23*0.3+C23*0.2+E23*0.2+F23*0.3</f>
        <v>5.9</v>
      </c>
      <c r="I23" s="3">
        <v>5.9</v>
      </c>
      <c r="J23" s="2" t="str">
        <f t="shared" si="2"/>
        <v>APROVADO</v>
      </c>
    </row>
    <row r="24" spans="1:10" ht="12.75">
      <c r="A24" t="s">
        <v>33</v>
      </c>
      <c r="B24" s="4"/>
      <c r="C24" s="4">
        <v>5</v>
      </c>
      <c r="D24" s="4">
        <f t="shared" si="0"/>
        <v>2</v>
      </c>
      <c r="E24" s="3"/>
      <c r="F24" s="3"/>
      <c r="G24" s="3">
        <f t="shared" si="1"/>
        <v>0</v>
      </c>
      <c r="H24" s="3">
        <f>B24*0.3+C24*0.2+E24*0.2+F24*0.3</f>
        <v>1</v>
      </c>
      <c r="I24" s="3">
        <v>1</v>
      </c>
      <c r="J24" s="2" t="s">
        <v>53</v>
      </c>
    </row>
    <row r="25" spans="1:10" ht="12.75">
      <c r="A25" t="s">
        <v>17</v>
      </c>
      <c r="B25" s="4">
        <v>7</v>
      </c>
      <c r="C25" s="4">
        <v>5</v>
      </c>
      <c r="D25" s="4">
        <f t="shared" si="0"/>
        <v>6.2</v>
      </c>
      <c r="E25" s="3">
        <v>7</v>
      </c>
      <c r="F25" s="3">
        <v>6</v>
      </c>
      <c r="G25" s="3">
        <f t="shared" si="1"/>
        <v>6.4</v>
      </c>
      <c r="H25" s="3">
        <f>B25*0.3+C25*0.2+E25*0.2+F25*0.3</f>
        <v>6.3</v>
      </c>
      <c r="I25" s="3">
        <v>6.3</v>
      </c>
      <c r="J25" s="2" t="str">
        <f t="shared" si="2"/>
        <v>APROVADO</v>
      </c>
    </row>
    <row r="26" spans="1:10" ht="12.75">
      <c r="A26" t="s">
        <v>18</v>
      </c>
      <c r="B26" s="4">
        <v>4.5</v>
      </c>
      <c r="C26" s="4">
        <v>6</v>
      </c>
      <c r="D26" s="4">
        <f t="shared" si="0"/>
        <v>5.1</v>
      </c>
      <c r="E26" s="3">
        <v>5</v>
      </c>
      <c r="F26" s="3">
        <v>6</v>
      </c>
      <c r="G26" s="3">
        <f t="shared" si="1"/>
        <v>5.6</v>
      </c>
      <c r="H26" s="3">
        <f>B26*0.3+C26*0.2+E26*0.2+F26*0.3</f>
        <v>5.35</v>
      </c>
      <c r="I26" s="3">
        <v>5.35</v>
      </c>
      <c r="J26" s="2" t="str">
        <f t="shared" si="2"/>
        <v>APROVADO</v>
      </c>
    </row>
    <row r="27" spans="1:10" ht="12.75">
      <c r="A27" t="s">
        <v>16</v>
      </c>
      <c r="B27" s="4">
        <v>5</v>
      </c>
      <c r="C27" s="4">
        <v>6</v>
      </c>
      <c r="D27" s="4">
        <f t="shared" si="0"/>
        <v>5.4</v>
      </c>
      <c r="E27" s="3">
        <v>5.5</v>
      </c>
      <c r="F27" s="3">
        <v>6.5</v>
      </c>
      <c r="G27" s="3">
        <f t="shared" si="1"/>
        <v>6.1</v>
      </c>
      <c r="H27" s="3">
        <f>B27*0.3+C27*0.2+E27*0.2+F27*0.3</f>
        <v>5.75</v>
      </c>
      <c r="I27" s="3">
        <v>5.75</v>
      </c>
      <c r="J27" s="2" t="str">
        <f t="shared" si="2"/>
        <v>APROVADO</v>
      </c>
    </row>
    <row r="28" spans="1:10" ht="12.75">
      <c r="A28" t="s">
        <v>19</v>
      </c>
      <c r="B28" s="4">
        <v>5.5</v>
      </c>
      <c r="C28" s="4">
        <v>6</v>
      </c>
      <c r="D28" s="4">
        <f t="shared" si="0"/>
        <v>5.7</v>
      </c>
      <c r="E28" s="3">
        <v>4</v>
      </c>
      <c r="F28" s="3">
        <v>9</v>
      </c>
      <c r="G28" s="3">
        <f t="shared" si="1"/>
        <v>7</v>
      </c>
      <c r="H28" s="3">
        <f>B28*0.3+C28*0.2+E28*0.2+F28*0.3</f>
        <v>6.35</v>
      </c>
      <c r="I28" s="3">
        <v>6.35</v>
      </c>
      <c r="J28" s="2" t="str">
        <f t="shared" si="2"/>
        <v>APROVADO</v>
      </c>
    </row>
    <row r="29" spans="1:10" ht="12.75">
      <c r="A29" t="s">
        <v>20</v>
      </c>
      <c r="B29" s="4">
        <v>6</v>
      </c>
      <c r="C29" s="4">
        <v>5</v>
      </c>
      <c r="D29" s="4">
        <f t="shared" si="0"/>
        <v>5.6</v>
      </c>
      <c r="E29" s="3">
        <v>4</v>
      </c>
      <c r="F29" s="3"/>
      <c r="G29" s="3">
        <f t="shared" si="1"/>
        <v>1.6</v>
      </c>
      <c r="H29" s="3">
        <f>B29*0.3+C29*0.2+E29*0.2+F29*0.3</f>
        <v>3.5999999999999996</v>
      </c>
      <c r="I29" s="3">
        <v>5.3</v>
      </c>
      <c r="J29" s="2" t="s">
        <v>54</v>
      </c>
    </row>
    <row r="30" spans="1:10" ht="12.75">
      <c r="A30" t="s">
        <v>21</v>
      </c>
      <c r="B30" s="4">
        <v>3</v>
      </c>
      <c r="C30" s="4">
        <v>5</v>
      </c>
      <c r="D30" s="4">
        <f t="shared" si="0"/>
        <v>3.8</v>
      </c>
      <c r="E30" s="3">
        <v>4.5</v>
      </c>
      <c r="F30" s="3">
        <v>6</v>
      </c>
      <c r="G30" s="3">
        <f t="shared" si="1"/>
        <v>5.3999999999999995</v>
      </c>
      <c r="H30" s="3">
        <f>B30*0.3+C30*0.2+E30*0.2+F30*0.3</f>
        <v>4.6</v>
      </c>
      <c r="I30" s="3">
        <v>4.6</v>
      </c>
      <c r="J30" s="2" t="s">
        <v>53</v>
      </c>
    </row>
    <row r="31" spans="1:10" ht="12.75">
      <c r="A31" t="s">
        <v>22</v>
      </c>
      <c r="B31" s="4">
        <v>7.5</v>
      </c>
      <c r="C31" s="4">
        <v>5</v>
      </c>
      <c r="D31" s="4">
        <f t="shared" si="0"/>
        <v>6.5</v>
      </c>
      <c r="E31" s="3">
        <v>6</v>
      </c>
      <c r="F31" s="3">
        <v>5</v>
      </c>
      <c r="G31" s="3">
        <f t="shared" si="1"/>
        <v>5.4</v>
      </c>
      <c r="H31" s="3">
        <f>B31*0.3+C31*0.2+E31*0.2+F31*0.3</f>
        <v>5.95</v>
      </c>
      <c r="I31" s="3">
        <v>5.95</v>
      </c>
      <c r="J31" s="2" t="str">
        <f t="shared" si="2"/>
        <v>APROVADO</v>
      </c>
    </row>
    <row r="32" spans="1:10" ht="12.75">
      <c r="A32" t="s">
        <v>23</v>
      </c>
      <c r="B32" s="4">
        <v>4</v>
      </c>
      <c r="C32" s="4">
        <v>5.5</v>
      </c>
      <c r="D32" s="4">
        <f t="shared" si="0"/>
        <v>4.6</v>
      </c>
      <c r="E32" s="3">
        <v>6</v>
      </c>
      <c r="F32" s="3">
        <v>5.5</v>
      </c>
      <c r="G32" s="3">
        <f t="shared" si="1"/>
        <v>5.7</v>
      </c>
      <c r="H32" s="3">
        <f>B32*0.3+C32*0.2+E32*0.2+F32*0.3</f>
        <v>5.15</v>
      </c>
      <c r="I32" s="3">
        <v>5.15</v>
      </c>
      <c r="J32" s="2" t="str">
        <f t="shared" si="2"/>
        <v>APROVADO</v>
      </c>
    </row>
    <row r="33" spans="1:10" ht="12.75">
      <c r="A33" t="s">
        <v>46</v>
      </c>
      <c r="B33" s="4">
        <v>3.5</v>
      </c>
      <c r="C33" s="4">
        <v>5</v>
      </c>
      <c r="D33" s="4">
        <f t="shared" si="0"/>
        <v>4.1</v>
      </c>
      <c r="E33" s="3">
        <v>4</v>
      </c>
      <c r="F33" s="3">
        <v>5.5</v>
      </c>
      <c r="G33" s="3">
        <f t="shared" si="1"/>
        <v>4.9</v>
      </c>
      <c r="H33" s="3">
        <f>B33*0.3+C33*0.2+E33*0.2+F33*0.3</f>
        <v>4.5</v>
      </c>
      <c r="I33" s="3">
        <v>4.5</v>
      </c>
      <c r="J33" s="2" t="s">
        <v>53</v>
      </c>
    </row>
    <row r="34" spans="1:10" ht="12.75">
      <c r="A34" t="s">
        <v>24</v>
      </c>
      <c r="B34" s="4">
        <v>6.5</v>
      </c>
      <c r="C34" s="4">
        <v>6.5</v>
      </c>
      <c r="D34" s="4">
        <f t="shared" si="0"/>
        <v>6.5</v>
      </c>
      <c r="E34" s="3">
        <v>6.5</v>
      </c>
      <c r="F34" s="3">
        <v>7</v>
      </c>
      <c r="G34" s="3">
        <f t="shared" si="1"/>
        <v>6.800000000000001</v>
      </c>
      <c r="H34" s="3">
        <f>B34*0.3+C34*0.2+E34*0.2+F34*0.3</f>
        <v>6.65</v>
      </c>
      <c r="I34" s="3">
        <v>6.65</v>
      </c>
      <c r="J34" s="2" t="str">
        <f t="shared" si="2"/>
        <v>APROVADO</v>
      </c>
    </row>
    <row r="35" spans="1:10" ht="12.75">
      <c r="A35" t="s">
        <v>25</v>
      </c>
      <c r="B35" s="4">
        <v>8.5</v>
      </c>
      <c r="C35" s="4">
        <v>7.5</v>
      </c>
      <c r="D35" s="4">
        <f t="shared" si="0"/>
        <v>8.1</v>
      </c>
      <c r="E35" s="3">
        <v>4.5</v>
      </c>
      <c r="F35" s="3">
        <v>7.5</v>
      </c>
      <c r="G35" s="3">
        <f t="shared" si="1"/>
        <v>6.3</v>
      </c>
      <c r="H35" s="3">
        <f>B35*0.3+C35*0.2+E35*0.2+F35*0.3</f>
        <v>7.2</v>
      </c>
      <c r="I35" s="3">
        <v>7.2</v>
      </c>
      <c r="J35" s="2" t="str">
        <f t="shared" si="2"/>
        <v>APROVADO</v>
      </c>
    </row>
    <row r="36" spans="1:10" ht="12.75">
      <c r="A36" t="s">
        <v>26</v>
      </c>
      <c r="B36" s="4">
        <v>2</v>
      </c>
      <c r="C36" s="4">
        <v>7</v>
      </c>
      <c r="D36" s="4">
        <f t="shared" si="0"/>
        <v>4</v>
      </c>
      <c r="E36" s="3">
        <v>5.5</v>
      </c>
      <c r="F36" s="3">
        <v>8.5</v>
      </c>
      <c r="G36" s="3">
        <f t="shared" si="1"/>
        <v>7.3</v>
      </c>
      <c r="H36" s="3">
        <f>B36*0.3+C36*0.2+E36*0.2+F36*0.3</f>
        <v>5.65</v>
      </c>
      <c r="I36" s="3">
        <v>5.65</v>
      </c>
      <c r="J36" s="2" t="str">
        <f t="shared" si="2"/>
        <v>APROVADO</v>
      </c>
    </row>
    <row r="37" spans="1:10" ht="12.75">
      <c r="A37" t="s">
        <v>27</v>
      </c>
      <c r="B37" s="4">
        <v>7.5</v>
      </c>
      <c r="C37" s="4">
        <v>7.5</v>
      </c>
      <c r="D37" s="4">
        <f t="shared" si="0"/>
        <v>7.5</v>
      </c>
      <c r="E37" s="3">
        <v>6</v>
      </c>
      <c r="F37" s="3">
        <v>7.5</v>
      </c>
      <c r="G37" s="3">
        <f t="shared" si="1"/>
        <v>6.9</v>
      </c>
      <c r="H37" s="3">
        <f>B37*0.3+C37*0.2+E37*0.2+F37*0.3</f>
        <v>7.2</v>
      </c>
      <c r="I37" s="3">
        <v>7.2</v>
      </c>
      <c r="J37" s="2" t="str">
        <f t="shared" si="2"/>
        <v>APROVADO</v>
      </c>
    </row>
    <row r="38" spans="1:10" ht="12.75">
      <c r="A38" t="s">
        <v>48</v>
      </c>
      <c r="B38" s="4"/>
      <c r="C38" s="4"/>
      <c r="D38" s="4">
        <f t="shared" si="0"/>
        <v>0</v>
      </c>
      <c r="E38" s="3"/>
      <c r="F38" s="3">
        <v>8.5</v>
      </c>
      <c r="G38" s="3">
        <f t="shared" si="1"/>
        <v>5.1</v>
      </c>
      <c r="H38" s="3">
        <f>B38*0.3+C38*0.2+E38*0.2+F38*0.3</f>
        <v>2.55</v>
      </c>
      <c r="I38" s="3">
        <v>2.6</v>
      </c>
      <c r="J38" s="2" t="s">
        <v>53</v>
      </c>
    </row>
    <row r="39" spans="1:10" ht="12.75">
      <c r="A39" t="s">
        <v>28</v>
      </c>
      <c r="B39" s="4">
        <v>3</v>
      </c>
      <c r="C39" s="4"/>
      <c r="D39" s="4">
        <f t="shared" si="0"/>
        <v>1.7999999999999998</v>
      </c>
      <c r="E39" s="3">
        <v>4</v>
      </c>
      <c r="F39" s="3">
        <v>4.5</v>
      </c>
      <c r="G39" s="3">
        <f t="shared" si="1"/>
        <v>4.3</v>
      </c>
      <c r="H39" s="3">
        <f>B39*0.3+C39*0.2+E39*0.2+F39*0.3</f>
        <v>3.05</v>
      </c>
      <c r="I39" s="3">
        <v>3.7</v>
      </c>
      <c r="J39" s="2" t="s">
        <v>53</v>
      </c>
    </row>
    <row r="40" spans="1:10" ht="12.75">
      <c r="A40" t="s">
        <v>29</v>
      </c>
      <c r="B40" s="4">
        <v>7</v>
      </c>
      <c r="C40" s="4">
        <v>6</v>
      </c>
      <c r="D40" s="4">
        <f t="shared" si="0"/>
        <v>6.6000000000000005</v>
      </c>
      <c r="E40" s="3">
        <v>5.5</v>
      </c>
      <c r="F40" s="3">
        <v>6.5</v>
      </c>
      <c r="G40" s="3">
        <f t="shared" si="1"/>
        <v>6.1</v>
      </c>
      <c r="H40" s="3">
        <f>B40*0.3+C40*0.2+E40*0.2+F40*0.3</f>
        <v>6.3500000000000005</v>
      </c>
      <c r="I40" s="3">
        <v>6.35</v>
      </c>
      <c r="J40" s="2" t="str">
        <f t="shared" si="2"/>
        <v>APROVADO</v>
      </c>
    </row>
    <row r="41" spans="1:10" ht="12.75">
      <c r="A41" t="s">
        <v>30</v>
      </c>
      <c r="B41" s="4">
        <v>8.5</v>
      </c>
      <c r="C41" s="4">
        <v>8</v>
      </c>
      <c r="D41" s="4">
        <f t="shared" si="0"/>
        <v>8.3</v>
      </c>
      <c r="E41" s="3">
        <v>7</v>
      </c>
      <c r="F41" s="3">
        <v>10</v>
      </c>
      <c r="G41" s="3">
        <f t="shared" si="1"/>
        <v>8.8</v>
      </c>
      <c r="H41" s="3">
        <f>B41*0.3+C41*0.2+E41*0.2+F41*0.3</f>
        <v>8.55</v>
      </c>
      <c r="I41" s="3">
        <v>8.55</v>
      </c>
      <c r="J41" s="2" t="str">
        <f t="shared" si="2"/>
        <v>APROVADO</v>
      </c>
    </row>
    <row r="42" spans="1:10" ht="12.75">
      <c r="A42" t="s">
        <v>35</v>
      </c>
      <c r="B42" s="4"/>
      <c r="C42" s="4">
        <v>6</v>
      </c>
      <c r="D42" s="4">
        <f t="shared" si="0"/>
        <v>2.4000000000000004</v>
      </c>
      <c r="E42" s="3">
        <v>3</v>
      </c>
      <c r="F42" s="3"/>
      <c r="G42" s="3">
        <v>1.2</v>
      </c>
      <c r="H42" s="3">
        <f>B42*0.3+C42*0.2+E42*0.2+F42*0.3</f>
        <v>1.8000000000000003</v>
      </c>
      <c r="I42" s="3">
        <v>3.5</v>
      </c>
      <c r="J42" s="2" t="s">
        <v>53</v>
      </c>
    </row>
    <row r="43" spans="1:10" ht="12.75">
      <c r="A43" t="s">
        <v>34</v>
      </c>
      <c r="B43" s="4"/>
      <c r="C43" s="4">
        <v>5</v>
      </c>
      <c r="D43" s="4">
        <f t="shared" si="0"/>
        <v>2</v>
      </c>
      <c r="E43" s="3">
        <v>5.5</v>
      </c>
      <c r="F43" s="3">
        <v>5</v>
      </c>
      <c r="G43" s="3">
        <f t="shared" si="1"/>
        <v>5.2</v>
      </c>
      <c r="H43" s="3">
        <f>B43*0.3+C43*0.2+E43*0.2+F43*0.3</f>
        <v>3.6</v>
      </c>
      <c r="I43" s="3">
        <v>5</v>
      </c>
      <c r="J43" s="2" t="s">
        <v>54</v>
      </c>
    </row>
    <row r="44" spans="1:10" ht="12.75">
      <c r="A44" t="s">
        <v>31</v>
      </c>
      <c r="B44" s="4">
        <v>1.5</v>
      </c>
      <c r="C44" s="4">
        <v>5.5</v>
      </c>
      <c r="D44" s="4">
        <f t="shared" si="0"/>
        <v>3.1</v>
      </c>
      <c r="E44" s="3">
        <v>5.5</v>
      </c>
      <c r="F44" s="3">
        <v>5.5</v>
      </c>
      <c r="G44" s="3">
        <f t="shared" si="1"/>
        <v>5.5</v>
      </c>
      <c r="H44" s="3">
        <f>B44*0.3+C44*0.2+E44*0.2+F44*0.3</f>
        <v>4.300000000000001</v>
      </c>
      <c r="I44" s="3">
        <v>5</v>
      </c>
      <c r="J44" s="2" t="s">
        <v>54</v>
      </c>
    </row>
    <row r="45" spans="1:9" ht="12.75">
      <c r="A45" s="5" t="s">
        <v>49</v>
      </c>
      <c r="B45" s="3">
        <f>AVERAGE(B7:B44)</f>
        <v>5.359375</v>
      </c>
      <c r="C45" s="3">
        <f>AVERAGE(C7:C44)</f>
        <v>6.0285714285714285</v>
      </c>
      <c r="D45" s="3"/>
      <c r="E45" s="3">
        <f>AVERAGE(E7:E44)</f>
        <v>5.544117647058823</v>
      </c>
      <c r="F45" s="3">
        <f>AVERAGE(F7:F44)</f>
        <v>7.09375</v>
      </c>
      <c r="G45" s="3"/>
      <c r="H45" s="3">
        <f>AVERAGE(H7:H44)</f>
        <v>5.250000000000001</v>
      </c>
      <c r="I45" s="3"/>
    </row>
  </sheetData>
  <mergeCells count="3">
    <mergeCell ref="A1:F1"/>
    <mergeCell ref="A2:F2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Matemática - 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cp:lastPrinted>2006-12-08T22:54:19Z</cp:lastPrinted>
  <dcterms:created xsi:type="dcterms:W3CDTF">2006-10-02T14:53:06Z</dcterms:created>
  <dcterms:modified xsi:type="dcterms:W3CDTF">2006-12-12T16:37:54Z</dcterms:modified>
  <cp:category/>
  <cp:version/>
  <cp:contentType/>
  <cp:contentStatus/>
</cp:coreProperties>
</file>