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9915" activeTab="0"/>
  </bookViews>
  <sheets>
    <sheet name="Plan1" sheetId="1" r:id="rId1"/>
  </sheets>
  <definedNames>
    <definedName name="_xlfn.PERCENTILE.EXC" hidden="1">#NAME?</definedName>
    <definedName name="_xlfn.PERCENTILE.INC" hidden="1">#NAME?</definedName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<sst xmlns="http://schemas.openxmlformats.org/spreadsheetml/2006/main" count="98" uniqueCount="66">
  <si>
    <t>Testes</t>
  </si>
  <si>
    <t>Nome</t>
  </si>
  <si>
    <t>Dani Gamerman</t>
  </si>
  <si>
    <t>Média</t>
  </si>
  <si>
    <t>Provas</t>
  </si>
  <si>
    <t xml:space="preserve">Média </t>
  </si>
  <si>
    <t xml:space="preserve">Prova </t>
  </si>
  <si>
    <t>Prova 2a</t>
  </si>
  <si>
    <t>P1</t>
  </si>
  <si>
    <t>P2</t>
  </si>
  <si>
    <t>Parcial</t>
  </si>
  <si>
    <t>Final</t>
  </si>
  <si>
    <t>chamada</t>
  </si>
  <si>
    <t>Não fez o teste</t>
  </si>
  <si>
    <t>Cálculo das Probabilidades II - 2015/I</t>
  </si>
  <si>
    <t>Monitor: Jesus Gamboa</t>
  </si>
  <si>
    <t>Aline Vidal</t>
  </si>
  <si>
    <t>André Roberto Manhães</t>
  </si>
  <si>
    <t>Briza Maria de O. Farias</t>
  </si>
  <si>
    <t>Bruno Masseaux Vidal</t>
  </si>
  <si>
    <t>Carlos Alberto Boisson Bastos</t>
  </si>
  <si>
    <t>Daphne Poll Pereira</t>
  </si>
  <si>
    <t>Davi Pacheco Fernandes Pacheco</t>
  </si>
  <si>
    <t>Dimas S. Lima</t>
  </si>
  <si>
    <t>Diogo Lemos Oliveira</t>
  </si>
  <si>
    <t>Erick da Silva Monteiro</t>
  </si>
  <si>
    <t>Felipe Cesário Figueredo de Araújo</t>
  </si>
  <si>
    <t>Gabriel Cardoso Gonçalves</t>
  </si>
  <si>
    <t>Gabriel Lima de Souza Vidal</t>
  </si>
  <si>
    <t>Giovanna de Castilho Azzalin</t>
  </si>
  <si>
    <t>Gustavo Arantes Silva</t>
  </si>
  <si>
    <t>Henrique Andrade de Aquino</t>
  </si>
  <si>
    <t>Ian Menezes Martins</t>
  </si>
  <si>
    <t>Joshua Kritz</t>
  </si>
  <si>
    <t>Leandro de Freitas Dias</t>
  </si>
  <si>
    <t>Leandro Nogueira Salgado Neto</t>
  </si>
  <si>
    <t>Leonardo Vasconcellos</t>
  </si>
  <si>
    <t>Luiza Ferreira da Silva</t>
  </si>
  <si>
    <t>Mariana de Amorim</t>
  </si>
  <si>
    <t>Marina Ribeiro de Castro Rocha</t>
  </si>
  <si>
    <t>Michelle Mendes da Costa</t>
  </si>
  <si>
    <t>Nanci Bretas</t>
  </si>
  <si>
    <t>Nathalia Macedo de Navaes</t>
  </si>
  <si>
    <t>Obadellê Sayole Costa Santos</t>
  </si>
  <si>
    <t>Paulo Roberto de Souza Motta</t>
  </si>
  <si>
    <t>Pedro Gil Antunes Alcântara</t>
  </si>
  <si>
    <t>Pedro Henrique de Almeida Guimarães</t>
  </si>
  <si>
    <t>Philipe de Fabritiis</t>
  </si>
  <si>
    <t>Rodrigo Cardoso dos Santos</t>
  </si>
  <si>
    <t>Rodrigo Malta</t>
  </si>
  <si>
    <t>Sandra Valéria Coelho da Silva</t>
  </si>
  <si>
    <t>Tamiris Navarro Costa Rodrigues</t>
  </si>
  <si>
    <t xml:space="preserve">Thales de Amorim </t>
  </si>
  <si>
    <t>Vitor Carneiro</t>
  </si>
  <si>
    <t>Yan Werneck</t>
  </si>
  <si>
    <t>Yure Alves de Souza</t>
  </si>
  <si>
    <t>Antonio Bernardino Da Silva</t>
  </si>
  <si>
    <t>Caio Zava Ferreira</t>
  </si>
  <si>
    <t>Karine de Sales Carneiro</t>
  </si>
  <si>
    <t>Luan Coelho Vieira</t>
  </si>
  <si>
    <t>Pedro Henrique Pacheco de Araujo</t>
  </si>
  <si>
    <t xml:space="preserve">Ulises de Almeida Marins </t>
  </si>
  <si>
    <t>Marianna Cristina de Mello Mathias Valente</t>
  </si>
  <si>
    <t>Pedro Luis Angelotti Miseli</t>
  </si>
  <si>
    <t>Aprovado</t>
  </si>
  <si>
    <t>Aprovada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</si>
</sst>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0.0000"/>
    <numFmt numFmtId="180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27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8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center"/>
    </xf>
    <xf numFmtId="178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0" fillId="32" borderId="16" xfId="0" applyNumberForma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8" fontId="3" fillId="0" borderId="20" xfId="0" applyNumberFormat="1" applyFont="1" applyBorder="1" applyAlignment="1">
      <alignment horizontal="center"/>
    </xf>
    <xf numFmtId="178" fontId="3" fillId="0" borderId="19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178" fontId="3" fillId="0" borderId="28" xfId="0" applyNumberFormat="1" applyFont="1" applyBorder="1" applyAlignment="1">
      <alignment horizontal="center"/>
    </xf>
    <xf numFmtId="178" fontId="3" fillId="0" borderId="26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178" fontId="34" fillId="0" borderId="3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28" fillId="8" borderId="0" xfId="0" applyNumberFormat="1" applyFont="1" applyFill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178" fontId="3" fillId="0" borderId="31" xfId="0" applyNumberFormat="1" applyFont="1" applyBorder="1" applyAlignment="1">
      <alignment horizontal="center"/>
    </xf>
    <xf numFmtId="178" fontId="34" fillId="0" borderId="20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center"/>
    </xf>
    <xf numFmtId="178" fontId="3" fillId="0" borderId="18" xfId="0" applyNumberFormat="1" applyFont="1" applyBorder="1" applyAlignment="1">
      <alignment horizontal="center"/>
    </xf>
    <xf numFmtId="178" fontId="3" fillId="0" borderId="32" xfId="0" applyNumberFormat="1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/>
    </xf>
    <xf numFmtId="178" fontId="34" fillId="0" borderId="19" xfId="0" applyNumberFormat="1" applyFont="1" applyBorder="1" applyAlignment="1">
      <alignment horizontal="center"/>
    </xf>
    <xf numFmtId="178" fontId="3" fillId="0" borderId="27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53</xdr:row>
      <xdr:rowOff>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4743450" y="10534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1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2" max="2" width="38.57421875" style="0" customWidth="1"/>
    <col min="3" max="3" width="4.7109375" style="0" bestFit="1" customWidth="1"/>
    <col min="4" max="4" width="4.57421875" style="0" customWidth="1"/>
    <col min="5" max="5" width="4.7109375" style="0" bestFit="1" customWidth="1"/>
    <col min="6" max="6" width="4.7109375" style="0" customWidth="1"/>
    <col min="7" max="7" width="4.7109375" style="0" bestFit="1" customWidth="1"/>
    <col min="8" max="8" width="6.57421875" style="0" bestFit="1" customWidth="1"/>
    <col min="9" max="9" width="4.7109375" style="0" bestFit="1" customWidth="1"/>
    <col min="10" max="10" width="5.8515625" style="0" customWidth="1"/>
    <col min="11" max="11" width="7.8515625" style="0" customWidth="1"/>
  </cols>
  <sheetData>
    <row r="1" ht="15">
      <c r="B1" s="1" t="s">
        <v>14</v>
      </c>
    </row>
    <row r="2" ht="15">
      <c r="B2" s="1" t="s">
        <v>2</v>
      </c>
    </row>
    <row r="3" ht="15">
      <c r="B3" s="1" t="s">
        <v>15</v>
      </c>
    </row>
    <row r="4" ht="15.75" thickBot="1"/>
    <row r="5" spans="2:14" ht="15.75" thickBot="1">
      <c r="B5" s="46" t="s">
        <v>1</v>
      </c>
      <c r="C5" s="43" t="s">
        <v>0</v>
      </c>
      <c r="D5" s="44"/>
      <c r="E5" s="44"/>
      <c r="F5" s="44"/>
      <c r="G5" s="44"/>
      <c r="H5" s="3" t="s">
        <v>3</v>
      </c>
      <c r="I5" s="43" t="s">
        <v>4</v>
      </c>
      <c r="J5" s="45"/>
      <c r="K5" s="3" t="s">
        <v>5</v>
      </c>
      <c r="L5" s="4" t="s">
        <v>6</v>
      </c>
      <c r="M5" s="5" t="s">
        <v>7</v>
      </c>
      <c r="N5" s="6" t="s">
        <v>3</v>
      </c>
    </row>
    <row r="6" spans="2:14" ht="15.75" thickBot="1">
      <c r="B6" s="47"/>
      <c r="C6" s="14">
        <v>1</v>
      </c>
      <c r="D6" s="14">
        <v>2</v>
      </c>
      <c r="E6" s="15">
        <v>3</v>
      </c>
      <c r="F6" s="15">
        <v>4</v>
      </c>
      <c r="G6" s="15">
        <v>5</v>
      </c>
      <c r="H6" s="21" t="s">
        <v>0</v>
      </c>
      <c r="I6" s="7" t="s">
        <v>8</v>
      </c>
      <c r="J6" s="8" t="s">
        <v>9</v>
      </c>
      <c r="K6" s="21" t="s">
        <v>10</v>
      </c>
      <c r="L6" s="22" t="s">
        <v>11</v>
      </c>
      <c r="M6" s="23" t="s">
        <v>12</v>
      </c>
      <c r="N6" s="24" t="s">
        <v>11</v>
      </c>
    </row>
    <row r="7" spans="2:15" ht="15.75" thickBot="1">
      <c r="B7" t="s">
        <v>16</v>
      </c>
      <c r="C7" s="32">
        <v>9.5</v>
      </c>
      <c r="D7" s="32">
        <v>1</v>
      </c>
      <c r="E7" s="33">
        <v>10</v>
      </c>
      <c r="F7" s="33">
        <v>10</v>
      </c>
      <c r="G7" s="33">
        <v>8</v>
      </c>
      <c r="H7" s="25">
        <f aca="true" t="shared" si="0" ref="H7:H54">AVERAGE(C7:G7)</f>
        <v>7.7</v>
      </c>
      <c r="I7" s="26">
        <v>1</v>
      </c>
      <c r="J7" s="27">
        <v>5.5</v>
      </c>
      <c r="K7" s="35">
        <f>0.2*H7+0.4*I7+0.4*J7</f>
        <v>4.140000000000001</v>
      </c>
      <c r="L7" s="22">
        <v>5.3</v>
      </c>
      <c r="M7" s="27">
        <v>2.5</v>
      </c>
      <c r="N7" s="50">
        <v>5</v>
      </c>
      <c r="O7" t="s">
        <v>65</v>
      </c>
    </row>
    <row r="8" spans="2:15" ht="15.75" thickBot="1">
      <c r="B8" t="s">
        <v>17</v>
      </c>
      <c r="C8" s="32">
        <v>9.5</v>
      </c>
      <c r="D8" s="32">
        <v>10</v>
      </c>
      <c r="E8" s="33">
        <v>10</v>
      </c>
      <c r="F8" s="33">
        <v>7</v>
      </c>
      <c r="G8" s="33">
        <v>10</v>
      </c>
      <c r="H8" s="20">
        <f t="shared" si="0"/>
        <v>9.3</v>
      </c>
      <c r="I8" s="7">
        <v>5.5</v>
      </c>
      <c r="J8" s="8">
        <v>5</v>
      </c>
      <c r="K8" s="35">
        <f aca="true" t="shared" si="1" ref="K8:K54">0.2*H8+0.4*I8+0.4*J8</f>
        <v>6.0600000000000005</v>
      </c>
      <c r="L8" s="38">
        <v>6</v>
      </c>
      <c r="M8" s="40"/>
      <c r="N8" s="13">
        <v>6.1</v>
      </c>
      <c r="O8" t="s">
        <v>64</v>
      </c>
    </row>
    <row r="9" spans="2:14" ht="15.75" thickBot="1">
      <c r="B9" t="s">
        <v>56</v>
      </c>
      <c r="C9" s="32">
        <v>10</v>
      </c>
      <c r="D9" s="32">
        <v>3.5</v>
      </c>
      <c r="E9" s="33">
        <v>10</v>
      </c>
      <c r="F9" s="33">
        <v>6</v>
      </c>
      <c r="G9" s="34">
        <v>7.5</v>
      </c>
      <c r="H9" s="20">
        <f t="shared" si="0"/>
        <v>7.4</v>
      </c>
      <c r="I9" s="7">
        <v>5</v>
      </c>
      <c r="J9" s="8">
        <v>1</v>
      </c>
      <c r="K9" s="35">
        <f t="shared" si="1"/>
        <v>3.8800000000000003</v>
      </c>
      <c r="L9" s="38">
        <v>5</v>
      </c>
      <c r="M9" s="40">
        <v>1.7</v>
      </c>
      <c r="N9" s="13">
        <v>4.6</v>
      </c>
    </row>
    <row r="10" spans="2:14" ht="15.75" thickBot="1">
      <c r="B10" t="s">
        <v>18</v>
      </c>
      <c r="C10" s="32">
        <v>9</v>
      </c>
      <c r="D10" s="32">
        <v>5</v>
      </c>
      <c r="E10" s="33">
        <v>9.5</v>
      </c>
      <c r="F10" s="33">
        <v>10</v>
      </c>
      <c r="G10" s="33">
        <v>8</v>
      </c>
      <c r="H10" s="20">
        <f t="shared" si="0"/>
        <v>8.3</v>
      </c>
      <c r="I10" s="7">
        <v>3</v>
      </c>
      <c r="J10" s="8">
        <v>3.5</v>
      </c>
      <c r="K10" s="35">
        <f t="shared" si="1"/>
        <v>4.260000000000001</v>
      </c>
      <c r="L10" s="38">
        <v>4</v>
      </c>
      <c r="M10" s="40">
        <v>2</v>
      </c>
      <c r="N10" s="13">
        <v>4.2</v>
      </c>
    </row>
    <row r="11" spans="2:14" ht="15.75" thickBot="1">
      <c r="B11" t="s">
        <v>19</v>
      </c>
      <c r="C11" s="32">
        <v>5.5</v>
      </c>
      <c r="D11" s="32">
        <v>6</v>
      </c>
      <c r="E11" s="34">
        <v>0</v>
      </c>
      <c r="F11" s="33">
        <v>6</v>
      </c>
      <c r="G11" s="33">
        <v>8</v>
      </c>
      <c r="H11" s="20">
        <f t="shared" si="0"/>
        <v>5.1</v>
      </c>
      <c r="I11" s="7">
        <v>1</v>
      </c>
      <c r="J11" s="8">
        <v>3</v>
      </c>
      <c r="K11" s="35">
        <f t="shared" si="1"/>
        <v>2.62</v>
      </c>
      <c r="L11" s="12">
        <v>3.5</v>
      </c>
      <c r="M11" s="40"/>
      <c r="N11" s="13">
        <v>3.1</v>
      </c>
    </row>
    <row r="12" spans="2:15" ht="15.75" thickBot="1">
      <c r="B12" t="s">
        <v>57</v>
      </c>
      <c r="C12" s="32">
        <v>9</v>
      </c>
      <c r="D12" s="32">
        <v>7</v>
      </c>
      <c r="E12" s="33">
        <v>9</v>
      </c>
      <c r="F12" s="33">
        <v>10</v>
      </c>
      <c r="G12" s="33">
        <v>8</v>
      </c>
      <c r="H12" s="20">
        <f t="shared" si="0"/>
        <v>8.6</v>
      </c>
      <c r="I12" s="7">
        <v>6.5</v>
      </c>
      <c r="J12" s="8">
        <v>3</v>
      </c>
      <c r="K12" s="35">
        <f t="shared" si="1"/>
        <v>5.5200000000000005</v>
      </c>
      <c r="L12" s="12">
        <v>4.5</v>
      </c>
      <c r="M12" s="40"/>
      <c r="N12" s="39">
        <v>5</v>
      </c>
      <c r="O12" t="s">
        <v>64</v>
      </c>
    </row>
    <row r="13" spans="2:14" ht="15.75" thickBot="1">
      <c r="B13" t="s">
        <v>20</v>
      </c>
      <c r="C13" s="32">
        <v>10</v>
      </c>
      <c r="D13" s="32">
        <v>5</v>
      </c>
      <c r="E13" s="34">
        <v>0</v>
      </c>
      <c r="F13" s="34">
        <v>0</v>
      </c>
      <c r="G13" s="33">
        <v>1</v>
      </c>
      <c r="H13" s="20">
        <f t="shared" si="0"/>
        <v>3.2</v>
      </c>
      <c r="I13" s="7"/>
      <c r="J13" s="8">
        <v>2</v>
      </c>
      <c r="K13" s="35">
        <f t="shared" si="1"/>
        <v>1.4400000000000002</v>
      </c>
      <c r="L13" s="38">
        <v>5</v>
      </c>
      <c r="M13" s="40">
        <v>1</v>
      </c>
      <c r="N13" s="13">
        <v>3.4</v>
      </c>
    </row>
    <row r="14" spans="2:14" ht="15.75" thickBot="1">
      <c r="B14" t="s">
        <v>21</v>
      </c>
      <c r="C14" s="32">
        <v>9.5</v>
      </c>
      <c r="D14" s="32">
        <v>6.5</v>
      </c>
      <c r="E14" s="33">
        <v>10</v>
      </c>
      <c r="F14" s="34">
        <v>0</v>
      </c>
      <c r="G14" s="34">
        <v>0</v>
      </c>
      <c r="H14" s="20">
        <f t="shared" si="0"/>
        <v>5.2</v>
      </c>
      <c r="I14" s="7"/>
      <c r="J14" s="8">
        <v>1.5</v>
      </c>
      <c r="K14" s="35">
        <f t="shared" si="1"/>
        <v>1.6400000000000001</v>
      </c>
      <c r="L14" s="12"/>
      <c r="M14" s="40"/>
      <c r="N14" s="13"/>
    </row>
    <row r="15" spans="2:15" ht="15.75" thickBot="1">
      <c r="B15" t="s">
        <v>22</v>
      </c>
      <c r="C15" s="32">
        <v>9.5</v>
      </c>
      <c r="D15" s="32">
        <v>7.5</v>
      </c>
      <c r="E15" s="33">
        <v>10</v>
      </c>
      <c r="F15" s="33">
        <v>9</v>
      </c>
      <c r="G15" s="33">
        <v>7</v>
      </c>
      <c r="H15" s="20">
        <f t="shared" si="0"/>
        <v>8.6</v>
      </c>
      <c r="I15" s="7">
        <v>4</v>
      </c>
      <c r="J15" s="8">
        <v>3.5</v>
      </c>
      <c r="K15" s="35">
        <f t="shared" si="1"/>
        <v>4.720000000000001</v>
      </c>
      <c r="L15" s="12">
        <v>5.2</v>
      </c>
      <c r="M15" s="40"/>
      <c r="N15" s="39">
        <v>5</v>
      </c>
      <c r="O15" t="s">
        <v>64</v>
      </c>
    </row>
    <row r="16" spans="2:15" ht="15.75" thickBot="1">
      <c r="B16" t="s">
        <v>23</v>
      </c>
      <c r="C16" s="32">
        <v>9.5</v>
      </c>
      <c r="D16" s="32">
        <v>6.5</v>
      </c>
      <c r="E16" s="33">
        <v>10</v>
      </c>
      <c r="F16" s="33">
        <v>10</v>
      </c>
      <c r="G16" s="33">
        <v>0</v>
      </c>
      <c r="H16" s="20">
        <f t="shared" si="0"/>
        <v>7.2</v>
      </c>
      <c r="I16" s="7">
        <v>5.5</v>
      </c>
      <c r="J16" s="8">
        <v>8.4</v>
      </c>
      <c r="K16" s="35">
        <f t="shared" si="1"/>
        <v>7.000000000000001</v>
      </c>
      <c r="L16" s="12"/>
      <c r="M16" s="40"/>
      <c r="N16" s="39">
        <v>7</v>
      </c>
      <c r="O16" t="s">
        <v>64</v>
      </c>
    </row>
    <row r="17" spans="2:14" ht="15.75" thickBot="1">
      <c r="B17" t="s">
        <v>24</v>
      </c>
      <c r="C17" s="32">
        <v>9.5</v>
      </c>
      <c r="D17" s="32">
        <v>1</v>
      </c>
      <c r="E17" s="33">
        <v>10</v>
      </c>
      <c r="F17" s="33">
        <v>9</v>
      </c>
      <c r="G17" s="33">
        <v>7</v>
      </c>
      <c r="H17" s="20">
        <f t="shared" si="0"/>
        <v>7.3</v>
      </c>
      <c r="I17" s="7"/>
      <c r="J17" s="8">
        <v>1</v>
      </c>
      <c r="K17" s="35">
        <f t="shared" si="1"/>
        <v>1.8599999999999999</v>
      </c>
      <c r="L17" s="38">
        <v>3</v>
      </c>
      <c r="M17" s="40">
        <v>3</v>
      </c>
      <c r="N17" s="39">
        <v>3</v>
      </c>
    </row>
    <row r="18" spans="2:15" ht="15.75" thickBot="1">
      <c r="B18" t="s">
        <v>25</v>
      </c>
      <c r="C18" s="32">
        <v>9.5</v>
      </c>
      <c r="D18" s="32">
        <v>8</v>
      </c>
      <c r="E18" s="33">
        <v>10</v>
      </c>
      <c r="F18" s="33">
        <v>10</v>
      </c>
      <c r="G18" s="33">
        <v>10</v>
      </c>
      <c r="H18" s="20">
        <f t="shared" si="0"/>
        <v>9.5</v>
      </c>
      <c r="I18" s="7">
        <v>5</v>
      </c>
      <c r="J18" s="8">
        <v>8</v>
      </c>
      <c r="K18" s="35">
        <f t="shared" si="1"/>
        <v>7.1000000000000005</v>
      </c>
      <c r="L18" s="12"/>
      <c r="M18" s="40"/>
      <c r="N18" s="13">
        <v>7.1</v>
      </c>
      <c r="O18" t="s">
        <v>64</v>
      </c>
    </row>
    <row r="19" spans="2:15" ht="15.75" thickBot="1">
      <c r="B19" t="s">
        <v>26</v>
      </c>
      <c r="C19" s="32">
        <v>9.5</v>
      </c>
      <c r="D19" s="32">
        <v>10</v>
      </c>
      <c r="E19" s="33">
        <v>10</v>
      </c>
      <c r="F19" s="33">
        <v>6</v>
      </c>
      <c r="G19" s="33">
        <v>8</v>
      </c>
      <c r="H19" s="20">
        <f t="shared" si="0"/>
        <v>8.7</v>
      </c>
      <c r="I19" s="7">
        <v>5</v>
      </c>
      <c r="J19" s="8">
        <v>5.5</v>
      </c>
      <c r="K19" s="35">
        <f t="shared" si="1"/>
        <v>5.94</v>
      </c>
      <c r="L19" s="12">
        <v>4.5</v>
      </c>
      <c r="M19" s="40"/>
      <c r="N19" s="39">
        <v>5.2</v>
      </c>
      <c r="O19" t="s">
        <v>64</v>
      </c>
    </row>
    <row r="20" spans="2:15" ht="15.75" thickBot="1">
      <c r="B20" t="s">
        <v>27</v>
      </c>
      <c r="C20" s="32">
        <v>9.5</v>
      </c>
      <c r="D20" s="32">
        <v>1</v>
      </c>
      <c r="E20" s="33">
        <v>10</v>
      </c>
      <c r="F20" s="33">
        <v>9</v>
      </c>
      <c r="G20" s="33">
        <v>8</v>
      </c>
      <c r="H20" s="20">
        <f t="shared" si="0"/>
        <v>7.5</v>
      </c>
      <c r="I20" s="7">
        <v>1.5</v>
      </c>
      <c r="J20" s="8">
        <v>3.5</v>
      </c>
      <c r="K20" s="35">
        <f t="shared" si="1"/>
        <v>3.5</v>
      </c>
      <c r="L20" s="12">
        <v>5.5</v>
      </c>
      <c r="M20" s="40">
        <v>4</v>
      </c>
      <c r="N20" s="39">
        <v>5</v>
      </c>
      <c r="O20" t="s">
        <v>64</v>
      </c>
    </row>
    <row r="21" spans="2:15" ht="15.75" thickBot="1">
      <c r="B21" t="s">
        <v>28</v>
      </c>
      <c r="C21" s="32">
        <v>9.5</v>
      </c>
      <c r="D21" s="32">
        <v>10</v>
      </c>
      <c r="E21" s="33">
        <v>10</v>
      </c>
      <c r="F21" s="33">
        <v>9</v>
      </c>
      <c r="G21" s="33">
        <v>7.5</v>
      </c>
      <c r="H21" s="20">
        <f t="shared" si="0"/>
        <v>9.2</v>
      </c>
      <c r="I21" s="7">
        <v>7</v>
      </c>
      <c r="J21" s="8">
        <v>7.5</v>
      </c>
      <c r="K21" s="35">
        <f t="shared" si="1"/>
        <v>7.640000000000001</v>
      </c>
      <c r="L21" s="12"/>
      <c r="M21" s="40"/>
      <c r="N21" s="13">
        <v>7.6</v>
      </c>
      <c r="O21" t="s">
        <v>64</v>
      </c>
    </row>
    <row r="22" spans="2:14" ht="15.75" thickBot="1">
      <c r="B22" t="s">
        <v>29</v>
      </c>
      <c r="C22" s="32">
        <v>8</v>
      </c>
      <c r="D22" s="32">
        <v>4.5</v>
      </c>
      <c r="E22" s="33">
        <v>5</v>
      </c>
      <c r="F22" s="33">
        <v>4</v>
      </c>
      <c r="G22" s="33">
        <v>7</v>
      </c>
      <c r="H22" s="20">
        <f t="shared" si="0"/>
        <v>5.7</v>
      </c>
      <c r="I22" s="7">
        <v>2.5</v>
      </c>
      <c r="J22" s="8">
        <v>2</v>
      </c>
      <c r="K22" s="35">
        <f t="shared" si="1"/>
        <v>2.9400000000000004</v>
      </c>
      <c r="L22" s="38">
        <v>4</v>
      </c>
      <c r="M22" s="40">
        <v>2</v>
      </c>
      <c r="N22" s="13">
        <v>3.5</v>
      </c>
    </row>
    <row r="23" spans="2:15" ht="15.75" thickBot="1">
      <c r="B23" t="s">
        <v>30</v>
      </c>
      <c r="C23" s="32">
        <v>9.5</v>
      </c>
      <c r="D23" s="32">
        <v>8.5</v>
      </c>
      <c r="E23" s="33">
        <v>9</v>
      </c>
      <c r="F23" s="33">
        <v>7</v>
      </c>
      <c r="G23" s="33">
        <v>8</v>
      </c>
      <c r="H23" s="20">
        <f t="shared" si="0"/>
        <v>8.4</v>
      </c>
      <c r="I23" s="7">
        <v>6.5</v>
      </c>
      <c r="J23" s="8">
        <v>5.5</v>
      </c>
      <c r="K23" s="35">
        <f t="shared" si="1"/>
        <v>6.48</v>
      </c>
      <c r="L23" s="38">
        <v>5</v>
      </c>
      <c r="M23" s="40"/>
      <c r="N23" s="13">
        <v>5.8</v>
      </c>
      <c r="O23" t="s">
        <v>64</v>
      </c>
    </row>
    <row r="24" spans="2:15" ht="15.75" thickBot="1">
      <c r="B24" t="s">
        <v>31</v>
      </c>
      <c r="C24" s="32">
        <v>10</v>
      </c>
      <c r="D24" s="32">
        <v>4</v>
      </c>
      <c r="E24" s="33">
        <v>9</v>
      </c>
      <c r="F24" s="33">
        <v>1</v>
      </c>
      <c r="G24" s="34">
        <v>0</v>
      </c>
      <c r="H24" s="20">
        <f t="shared" si="0"/>
        <v>4.8</v>
      </c>
      <c r="I24" s="7">
        <v>7</v>
      </c>
      <c r="J24" s="8">
        <v>5.5</v>
      </c>
      <c r="K24" s="35">
        <f t="shared" si="1"/>
        <v>5.960000000000001</v>
      </c>
      <c r="L24" s="12">
        <v>3.9</v>
      </c>
      <c r="M24" s="40"/>
      <c r="N24" s="39">
        <v>5</v>
      </c>
      <c r="O24" t="s">
        <v>64</v>
      </c>
    </row>
    <row r="25" spans="2:15" ht="15.75" thickBot="1">
      <c r="B25" t="s">
        <v>32</v>
      </c>
      <c r="C25" s="32">
        <v>10</v>
      </c>
      <c r="D25" s="32">
        <v>10</v>
      </c>
      <c r="E25" s="33">
        <v>10</v>
      </c>
      <c r="F25" s="33">
        <v>10</v>
      </c>
      <c r="G25" s="33">
        <v>9</v>
      </c>
      <c r="H25" s="20">
        <f t="shared" si="0"/>
        <v>9.8</v>
      </c>
      <c r="I25" s="7">
        <v>4.5</v>
      </c>
      <c r="J25" s="8">
        <v>8</v>
      </c>
      <c r="K25" s="35">
        <f t="shared" si="1"/>
        <v>6.960000000000001</v>
      </c>
      <c r="L25" s="12"/>
      <c r="M25" s="40">
        <v>5</v>
      </c>
      <c r="N25" s="39">
        <v>7.2</v>
      </c>
      <c r="O25" t="s">
        <v>64</v>
      </c>
    </row>
    <row r="26" spans="2:15" ht="15.75" thickBot="1">
      <c r="B26" t="s">
        <v>33</v>
      </c>
      <c r="C26" s="32">
        <v>9.5</v>
      </c>
      <c r="D26" s="32">
        <v>8</v>
      </c>
      <c r="E26" s="33">
        <v>5</v>
      </c>
      <c r="F26" s="33">
        <v>10</v>
      </c>
      <c r="G26" s="33">
        <v>8</v>
      </c>
      <c r="H26" s="20">
        <f t="shared" si="0"/>
        <v>8.1</v>
      </c>
      <c r="I26" s="7">
        <v>5</v>
      </c>
      <c r="J26" s="8">
        <v>6</v>
      </c>
      <c r="K26" s="35">
        <f t="shared" si="1"/>
        <v>6.0200000000000005</v>
      </c>
      <c r="L26" s="38">
        <v>7</v>
      </c>
      <c r="M26" s="40"/>
      <c r="N26" s="13">
        <v>6.5</v>
      </c>
      <c r="O26" t="s">
        <v>64</v>
      </c>
    </row>
    <row r="27" spans="2:15" ht="15.75" thickBot="1">
      <c r="B27" t="s">
        <v>58</v>
      </c>
      <c r="C27" s="32">
        <v>9.5</v>
      </c>
      <c r="D27" s="32">
        <v>5</v>
      </c>
      <c r="E27" s="33">
        <v>10</v>
      </c>
      <c r="F27" s="33">
        <v>10</v>
      </c>
      <c r="G27" s="33">
        <v>8</v>
      </c>
      <c r="H27" s="20">
        <f t="shared" si="0"/>
        <v>8.5</v>
      </c>
      <c r="I27" s="7">
        <v>3</v>
      </c>
      <c r="J27" s="8">
        <v>5</v>
      </c>
      <c r="K27" s="35">
        <f t="shared" si="1"/>
        <v>4.9</v>
      </c>
      <c r="L27" s="38">
        <v>6</v>
      </c>
      <c r="M27" s="40"/>
      <c r="N27" s="13">
        <v>5.5</v>
      </c>
      <c r="O27" t="s">
        <v>65</v>
      </c>
    </row>
    <row r="28" spans="2:15" ht="15.75" thickBot="1">
      <c r="B28" t="s">
        <v>34</v>
      </c>
      <c r="C28" s="32">
        <v>9.5</v>
      </c>
      <c r="D28" s="32">
        <v>6.5</v>
      </c>
      <c r="E28" s="33">
        <v>9.5</v>
      </c>
      <c r="F28" s="33">
        <v>10</v>
      </c>
      <c r="G28" s="33">
        <v>7.5</v>
      </c>
      <c r="H28" s="20">
        <f t="shared" si="0"/>
        <v>8.6</v>
      </c>
      <c r="I28" s="7">
        <v>3.5</v>
      </c>
      <c r="J28" s="8">
        <v>5</v>
      </c>
      <c r="K28" s="35">
        <f t="shared" si="1"/>
        <v>5.12</v>
      </c>
      <c r="L28" s="12">
        <v>5.5</v>
      </c>
      <c r="M28" s="40"/>
      <c r="N28" s="13">
        <v>5.3</v>
      </c>
      <c r="O28" t="s">
        <v>64</v>
      </c>
    </row>
    <row r="29" spans="2:14" ht="15.75" thickBot="1">
      <c r="B29" t="s">
        <v>35</v>
      </c>
      <c r="C29" s="32">
        <v>9.5</v>
      </c>
      <c r="D29" s="32">
        <v>4.5</v>
      </c>
      <c r="E29" s="34">
        <v>0</v>
      </c>
      <c r="F29" s="34">
        <v>0</v>
      </c>
      <c r="G29" s="34">
        <v>0</v>
      </c>
      <c r="H29" s="20">
        <f t="shared" si="0"/>
        <v>2.8</v>
      </c>
      <c r="I29" s="7"/>
      <c r="J29" s="8">
        <v>3</v>
      </c>
      <c r="K29" s="35">
        <f t="shared" si="1"/>
        <v>1.7600000000000002</v>
      </c>
      <c r="L29" s="38">
        <v>3</v>
      </c>
      <c r="M29" s="40">
        <v>2</v>
      </c>
      <c r="N29" s="13">
        <v>2.8</v>
      </c>
    </row>
    <row r="30" spans="2:14" ht="15.75" thickBot="1">
      <c r="B30" t="s">
        <v>36</v>
      </c>
      <c r="C30" s="32">
        <v>9.5</v>
      </c>
      <c r="D30" s="32">
        <v>4.5</v>
      </c>
      <c r="E30" s="34">
        <v>0</v>
      </c>
      <c r="F30" s="33">
        <v>5</v>
      </c>
      <c r="G30" s="34">
        <v>0</v>
      </c>
      <c r="H30" s="20">
        <f t="shared" si="0"/>
        <v>3.8</v>
      </c>
      <c r="I30" s="7">
        <v>5</v>
      </c>
      <c r="J30" s="8"/>
      <c r="K30" s="35">
        <f t="shared" si="1"/>
        <v>2.76</v>
      </c>
      <c r="L30" s="12">
        <v>3.5</v>
      </c>
      <c r="M30" s="40">
        <v>2</v>
      </c>
      <c r="N30" s="13">
        <v>3.6</v>
      </c>
    </row>
    <row r="31" spans="2:14" ht="15.75" thickBot="1">
      <c r="B31" t="s">
        <v>59</v>
      </c>
      <c r="C31" s="32">
        <v>9.5</v>
      </c>
      <c r="D31" s="32">
        <v>3.5</v>
      </c>
      <c r="E31" s="33">
        <v>7</v>
      </c>
      <c r="F31" s="33">
        <v>10</v>
      </c>
      <c r="G31" s="33">
        <v>8</v>
      </c>
      <c r="H31" s="20">
        <f t="shared" si="0"/>
        <v>7.6</v>
      </c>
      <c r="I31" s="7">
        <v>5.5</v>
      </c>
      <c r="J31" s="8">
        <v>2</v>
      </c>
      <c r="K31" s="35">
        <f t="shared" si="1"/>
        <v>4.5200000000000005</v>
      </c>
      <c r="L31" s="38">
        <v>3</v>
      </c>
      <c r="M31" s="40">
        <v>3.5</v>
      </c>
      <c r="N31" s="13">
        <v>4.1</v>
      </c>
    </row>
    <row r="32" spans="2:14" ht="15.75" thickBot="1">
      <c r="B32" t="s">
        <v>37</v>
      </c>
      <c r="C32" s="32">
        <v>9.5</v>
      </c>
      <c r="D32" s="34">
        <v>0</v>
      </c>
      <c r="E32" s="33">
        <v>10</v>
      </c>
      <c r="F32" s="33">
        <v>6</v>
      </c>
      <c r="G32" s="34">
        <v>0</v>
      </c>
      <c r="H32" s="20">
        <f t="shared" si="0"/>
        <v>5.1</v>
      </c>
      <c r="I32" s="7">
        <v>5</v>
      </c>
      <c r="J32" s="8">
        <v>2</v>
      </c>
      <c r="K32" s="35">
        <f t="shared" si="1"/>
        <v>3.8200000000000003</v>
      </c>
      <c r="L32" s="12">
        <v>4.5</v>
      </c>
      <c r="M32" s="40">
        <v>2</v>
      </c>
      <c r="N32" s="13">
        <v>4.2</v>
      </c>
    </row>
    <row r="33" spans="2:14" ht="15.75" thickBot="1">
      <c r="B33" t="s">
        <v>62</v>
      </c>
      <c r="C33" s="32">
        <v>9.5</v>
      </c>
      <c r="D33" s="32">
        <v>5.5</v>
      </c>
      <c r="E33" s="33">
        <v>8</v>
      </c>
      <c r="F33" s="33">
        <v>10</v>
      </c>
      <c r="G33" s="33">
        <v>8</v>
      </c>
      <c r="H33" s="20">
        <f t="shared" si="0"/>
        <v>8.2</v>
      </c>
      <c r="I33" s="7">
        <v>1.5</v>
      </c>
      <c r="J33" s="8">
        <v>3</v>
      </c>
      <c r="K33" s="35">
        <f t="shared" si="1"/>
        <v>3.4400000000000004</v>
      </c>
      <c r="L33" s="38">
        <v>3</v>
      </c>
      <c r="M33" s="40"/>
      <c r="N33" s="13">
        <v>3.2</v>
      </c>
    </row>
    <row r="34" spans="2:15" ht="15.75" thickBot="1">
      <c r="B34" t="s">
        <v>38</v>
      </c>
      <c r="C34" s="32">
        <v>9.5</v>
      </c>
      <c r="D34" s="32">
        <v>5</v>
      </c>
      <c r="E34" s="33">
        <v>10</v>
      </c>
      <c r="F34" s="33">
        <v>10</v>
      </c>
      <c r="G34" s="33">
        <v>8</v>
      </c>
      <c r="H34" s="20">
        <f t="shared" si="0"/>
        <v>8.5</v>
      </c>
      <c r="I34" s="7">
        <v>5.5</v>
      </c>
      <c r="J34" s="8">
        <v>8</v>
      </c>
      <c r="K34" s="35">
        <f t="shared" si="1"/>
        <v>7.1000000000000005</v>
      </c>
      <c r="L34" s="12"/>
      <c r="M34" s="40"/>
      <c r="N34" s="13">
        <v>7.1</v>
      </c>
      <c r="O34" t="s">
        <v>65</v>
      </c>
    </row>
    <row r="35" spans="2:14" ht="14.25" customHeight="1" thickBot="1">
      <c r="B35" t="s">
        <v>39</v>
      </c>
      <c r="C35" s="32">
        <v>9</v>
      </c>
      <c r="D35" s="32">
        <v>6</v>
      </c>
      <c r="E35" s="34">
        <v>0</v>
      </c>
      <c r="F35" s="33">
        <v>10</v>
      </c>
      <c r="G35" s="33">
        <v>7</v>
      </c>
      <c r="H35" s="20">
        <f t="shared" si="0"/>
        <v>6.4</v>
      </c>
      <c r="I35" s="7">
        <v>2.5</v>
      </c>
      <c r="J35" s="8"/>
      <c r="K35" s="35">
        <f t="shared" si="1"/>
        <v>2.2800000000000002</v>
      </c>
      <c r="L35" s="38">
        <v>2</v>
      </c>
      <c r="M35" s="40"/>
      <c r="N35" s="13">
        <v>2.2</v>
      </c>
    </row>
    <row r="36" spans="2:14" ht="15.75" thickBot="1">
      <c r="B36" t="s">
        <v>40</v>
      </c>
      <c r="C36" s="32">
        <v>9.5</v>
      </c>
      <c r="D36" s="32">
        <v>4.5</v>
      </c>
      <c r="E36" s="33">
        <v>8</v>
      </c>
      <c r="F36" s="34">
        <v>0</v>
      </c>
      <c r="G36" s="33">
        <v>8</v>
      </c>
      <c r="H36" s="20">
        <f t="shared" si="0"/>
        <v>6</v>
      </c>
      <c r="I36" s="7">
        <v>3.5</v>
      </c>
      <c r="J36" s="8">
        <v>2</v>
      </c>
      <c r="K36" s="35">
        <f t="shared" si="1"/>
        <v>3.4000000000000004</v>
      </c>
      <c r="L36" s="38">
        <v>2</v>
      </c>
      <c r="M36" s="40">
        <v>1.5</v>
      </c>
      <c r="N36" s="13">
        <v>2.7</v>
      </c>
    </row>
    <row r="37" spans="2:15" ht="15.75" thickBot="1">
      <c r="B37" s="2" t="s">
        <v>41</v>
      </c>
      <c r="C37" s="32">
        <v>9.5</v>
      </c>
      <c r="D37" s="32">
        <v>7</v>
      </c>
      <c r="E37" s="33">
        <v>8</v>
      </c>
      <c r="F37" s="33">
        <v>10</v>
      </c>
      <c r="G37" s="33">
        <v>8</v>
      </c>
      <c r="H37" s="20">
        <f t="shared" si="0"/>
        <v>8.5</v>
      </c>
      <c r="I37" s="7">
        <v>5.5</v>
      </c>
      <c r="J37" s="8">
        <v>5.5</v>
      </c>
      <c r="K37" s="35">
        <f t="shared" si="1"/>
        <v>6.1000000000000005</v>
      </c>
      <c r="L37" s="12">
        <v>5.5</v>
      </c>
      <c r="M37" s="40"/>
      <c r="N37" s="13">
        <v>5.8</v>
      </c>
      <c r="O37" t="s">
        <v>65</v>
      </c>
    </row>
    <row r="38" spans="2:15" ht="15.75" thickBot="1">
      <c r="B38" t="s">
        <v>42</v>
      </c>
      <c r="C38" s="32">
        <v>10</v>
      </c>
      <c r="D38" s="32">
        <v>7</v>
      </c>
      <c r="E38" s="33">
        <v>10</v>
      </c>
      <c r="F38" s="33">
        <v>10</v>
      </c>
      <c r="G38" s="33">
        <v>8</v>
      </c>
      <c r="H38" s="20">
        <f t="shared" si="0"/>
        <v>9</v>
      </c>
      <c r="I38" s="7">
        <v>4</v>
      </c>
      <c r="J38" s="8">
        <v>5</v>
      </c>
      <c r="K38" s="35">
        <f t="shared" si="1"/>
        <v>5.4</v>
      </c>
      <c r="L38" s="12">
        <v>5.5</v>
      </c>
      <c r="M38" s="40"/>
      <c r="N38" s="13">
        <v>5.5</v>
      </c>
      <c r="O38" t="s">
        <v>65</v>
      </c>
    </row>
    <row r="39" spans="2:14" ht="15.75" thickBot="1">
      <c r="B39" t="s">
        <v>43</v>
      </c>
      <c r="C39" s="32">
        <v>10</v>
      </c>
      <c r="D39" s="32">
        <v>9.5</v>
      </c>
      <c r="E39" s="33">
        <v>8.5</v>
      </c>
      <c r="F39" s="33">
        <v>4</v>
      </c>
      <c r="G39" s="33">
        <v>8</v>
      </c>
      <c r="H39" s="20">
        <f t="shared" si="0"/>
        <v>8</v>
      </c>
      <c r="I39" s="7">
        <v>0.5</v>
      </c>
      <c r="J39" s="8">
        <v>1.5</v>
      </c>
      <c r="K39" s="35">
        <f t="shared" si="1"/>
        <v>2.4000000000000004</v>
      </c>
      <c r="L39" s="12">
        <v>2.5</v>
      </c>
      <c r="M39" s="40">
        <v>4.5</v>
      </c>
      <c r="N39" s="13">
        <v>3.2</v>
      </c>
    </row>
    <row r="40" spans="2:15" ht="15.75" thickBot="1">
      <c r="B40" t="s">
        <v>44</v>
      </c>
      <c r="C40" s="32">
        <v>9.5</v>
      </c>
      <c r="D40" s="32">
        <v>7.5</v>
      </c>
      <c r="E40" s="33">
        <v>9.5</v>
      </c>
      <c r="F40" s="33">
        <v>10</v>
      </c>
      <c r="G40" s="33">
        <v>10</v>
      </c>
      <c r="H40" s="20">
        <f t="shared" si="0"/>
        <v>9.3</v>
      </c>
      <c r="I40" s="7">
        <v>7.5</v>
      </c>
      <c r="J40" s="8"/>
      <c r="K40" s="35">
        <f t="shared" si="1"/>
        <v>4.86</v>
      </c>
      <c r="L40" s="38">
        <v>7</v>
      </c>
      <c r="M40" s="40">
        <v>5.5</v>
      </c>
      <c r="N40" s="39">
        <v>7.1</v>
      </c>
      <c r="O40" t="s">
        <v>64</v>
      </c>
    </row>
    <row r="41" spans="2:15" ht="15.75" thickBot="1">
      <c r="B41" t="s">
        <v>45</v>
      </c>
      <c r="C41" s="32">
        <v>10</v>
      </c>
      <c r="D41" s="32">
        <v>8.5</v>
      </c>
      <c r="E41" s="33">
        <v>8.5</v>
      </c>
      <c r="F41" s="33">
        <v>10</v>
      </c>
      <c r="G41" s="33">
        <v>8</v>
      </c>
      <c r="H41" s="20">
        <f t="shared" si="0"/>
        <v>9</v>
      </c>
      <c r="I41" s="7">
        <v>6.5</v>
      </c>
      <c r="J41" s="8">
        <v>6.5</v>
      </c>
      <c r="K41" s="35">
        <f t="shared" si="1"/>
        <v>7</v>
      </c>
      <c r="L41" s="12"/>
      <c r="M41" s="40"/>
      <c r="N41" s="39">
        <v>7</v>
      </c>
      <c r="O41" t="s">
        <v>64</v>
      </c>
    </row>
    <row r="42" spans="2:15" ht="15.75" thickBot="1">
      <c r="B42" t="s">
        <v>46</v>
      </c>
      <c r="C42" s="32">
        <v>8.5</v>
      </c>
      <c r="D42" s="32">
        <v>5</v>
      </c>
      <c r="E42" s="33">
        <v>7</v>
      </c>
      <c r="F42" s="33">
        <v>10</v>
      </c>
      <c r="G42" s="33">
        <v>8</v>
      </c>
      <c r="H42" s="20">
        <f t="shared" si="0"/>
        <v>7.7</v>
      </c>
      <c r="I42" s="7">
        <v>4</v>
      </c>
      <c r="J42" s="8">
        <v>5</v>
      </c>
      <c r="K42" s="35">
        <f t="shared" si="1"/>
        <v>5.140000000000001</v>
      </c>
      <c r="L42" s="12">
        <v>5.5</v>
      </c>
      <c r="M42" s="40"/>
      <c r="N42" s="13">
        <v>5.3</v>
      </c>
      <c r="O42" t="s">
        <v>64</v>
      </c>
    </row>
    <row r="43" spans="2:15" ht="15.75" thickBot="1">
      <c r="B43" t="s">
        <v>60</v>
      </c>
      <c r="C43" s="32">
        <v>9</v>
      </c>
      <c r="D43" s="32">
        <v>4.5</v>
      </c>
      <c r="E43" s="33">
        <v>9.5</v>
      </c>
      <c r="F43" s="33">
        <v>10</v>
      </c>
      <c r="G43" s="33">
        <v>8</v>
      </c>
      <c r="H43" s="20">
        <f t="shared" si="0"/>
        <v>8.2</v>
      </c>
      <c r="I43" s="7">
        <v>3</v>
      </c>
      <c r="J43" s="8">
        <v>3.5</v>
      </c>
      <c r="K43" s="35">
        <f t="shared" si="1"/>
        <v>4.24</v>
      </c>
      <c r="L43" s="38">
        <v>7</v>
      </c>
      <c r="M43" s="40"/>
      <c r="N43" s="13">
        <v>5.6</v>
      </c>
      <c r="O43" t="s">
        <v>64</v>
      </c>
    </row>
    <row r="44" spans="2:15" ht="15.75" thickBot="1">
      <c r="B44" t="s">
        <v>63</v>
      </c>
      <c r="C44" s="32">
        <v>9.5</v>
      </c>
      <c r="D44" s="32">
        <v>5</v>
      </c>
      <c r="E44" s="33">
        <v>6</v>
      </c>
      <c r="F44" s="33">
        <v>9</v>
      </c>
      <c r="G44" s="33">
        <v>10</v>
      </c>
      <c r="H44" s="20">
        <f t="shared" si="0"/>
        <v>7.9</v>
      </c>
      <c r="I44" s="7">
        <v>2</v>
      </c>
      <c r="J44" s="8">
        <v>6.5</v>
      </c>
      <c r="K44" s="35">
        <f t="shared" si="1"/>
        <v>4.98</v>
      </c>
      <c r="L44" s="38">
        <v>6</v>
      </c>
      <c r="M44" s="40"/>
      <c r="N44" s="13">
        <v>5.5</v>
      </c>
      <c r="O44" t="s">
        <v>64</v>
      </c>
    </row>
    <row r="45" spans="2:15" ht="15.75" thickBot="1">
      <c r="B45" t="s">
        <v>47</v>
      </c>
      <c r="C45" s="32">
        <v>10</v>
      </c>
      <c r="D45" s="32">
        <v>7</v>
      </c>
      <c r="E45" s="33">
        <v>10</v>
      </c>
      <c r="F45" s="33">
        <v>10</v>
      </c>
      <c r="G45" s="33">
        <v>8</v>
      </c>
      <c r="H45" s="20">
        <f t="shared" si="0"/>
        <v>9</v>
      </c>
      <c r="I45" s="7">
        <v>5</v>
      </c>
      <c r="J45" s="8">
        <v>6</v>
      </c>
      <c r="K45" s="35">
        <f t="shared" si="1"/>
        <v>6.2</v>
      </c>
      <c r="L45" s="12">
        <v>5.5</v>
      </c>
      <c r="M45" s="40">
        <v>3.5</v>
      </c>
      <c r="N45" s="13">
        <v>5.9</v>
      </c>
      <c r="O45" t="s">
        <v>64</v>
      </c>
    </row>
    <row r="46" spans="2:15" ht="14.25" customHeight="1" thickBot="1">
      <c r="B46" t="s">
        <v>48</v>
      </c>
      <c r="C46" s="32">
        <v>10</v>
      </c>
      <c r="D46" s="32">
        <v>8</v>
      </c>
      <c r="E46" s="33">
        <v>10</v>
      </c>
      <c r="F46" s="31">
        <v>10</v>
      </c>
      <c r="G46" s="33">
        <v>10</v>
      </c>
      <c r="H46" s="20">
        <f t="shared" si="0"/>
        <v>9.6</v>
      </c>
      <c r="I46" s="7">
        <v>8</v>
      </c>
      <c r="J46" s="8">
        <v>6.5</v>
      </c>
      <c r="K46" s="35">
        <f t="shared" si="1"/>
        <v>7.720000000000001</v>
      </c>
      <c r="L46" s="12"/>
      <c r="M46" s="40"/>
      <c r="N46" s="13">
        <v>7.7</v>
      </c>
      <c r="O46" t="s">
        <v>64</v>
      </c>
    </row>
    <row r="47" spans="2:15" ht="15.75" thickBot="1">
      <c r="B47" t="s">
        <v>49</v>
      </c>
      <c r="C47" s="32">
        <v>9.5</v>
      </c>
      <c r="D47" s="32">
        <v>6.5</v>
      </c>
      <c r="E47" s="33">
        <v>10</v>
      </c>
      <c r="F47" s="34">
        <v>0</v>
      </c>
      <c r="G47" s="33">
        <v>8</v>
      </c>
      <c r="H47" s="20">
        <f t="shared" si="0"/>
        <v>6.8</v>
      </c>
      <c r="I47" s="7">
        <v>3.5</v>
      </c>
      <c r="J47" s="8">
        <v>5</v>
      </c>
      <c r="K47" s="35">
        <f t="shared" si="1"/>
        <v>4.76</v>
      </c>
      <c r="L47" s="12">
        <v>5.2</v>
      </c>
      <c r="M47" s="40"/>
      <c r="N47" s="39">
        <v>5</v>
      </c>
      <c r="O47" t="s">
        <v>64</v>
      </c>
    </row>
    <row r="48" spans="2:15" ht="15.75" thickBot="1">
      <c r="B48" t="s">
        <v>50</v>
      </c>
      <c r="C48" s="32">
        <v>9.5</v>
      </c>
      <c r="D48" s="32">
        <v>5</v>
      </c>
      <c r="E48" s="33">
        <v>9.5</v>
      </c>
      <c r="F48" s="34">
        <v>0</v>
      </c>
      <c r="G48" s="33">
        <v>8</v>
      </c>
      <c r="H48" s="20">
        <f t="shared" si="0"/>
        <v>6.4</v>
      </c>
      <c r="I48" s="7">
        <v>4</v>
      </c>
      <c r="J48" s="8">
        <v>3.5</v>
      </c>
      <c r="K48" s="35">
        <f t="shared" si="1"/>
        <v>4.28</v>
      </c>
      <c r="L48" s="12">
        <v>5.5</v>
      </c>
      <c r="M48" s="40"/>
      <c r="N48" s="39">
        <v>5</v>
      </c>
      <c r="O48" t="s">
        <v>65</v>
      </c>
    </row>
    <row r="49" spans="2:14" ht="15.75" thickBot="1">
      <c r="B49" t="s">
        <v>51</v>
      </c>
      <c r="C49" s="32">
        <v>9.5</v>
      </c>
      <c r="D49" s="32">
        <v>5</v>
      </c>
      <c r="E49" s="33">
        <v>9</v>
      </c>
      <c r="F49" s="33">
        <v>9</v>
      </c>
      <c r="G49" s="33">
        <v>8</v>
      </c>
      <c r="H49" s="20">
        <f t="shared" si="0"/>
        <v>8.1</v>
      </c>
      <c r="I49" s="7">
        <v>3.5</v>
      </c>
      <c r="J49" s="8">
        <v>4.5</v>
      </c>
      <c r="K49" s="35">
        <f t="shared" si="1"/>
        <v>4.82</v>
      </c>
      <c r="L49" s="12">
        <v>3.8</v>
      </c>
      <c r="M49" s="40">
        <v>1</v>
      </c>
      <c r="N49" s="13">
        <v>4.3</v>
      </c>
    </row>
    <row r="50" spans="2:15" ht="15.75" thickBot="1">
      <c r="B50" t="s">
        <v>52</v>
      </c>
      <c r="C50" s="32">
        <v>10</v>
      </c>
      <c r="D50" s="32">
        <v>5</v>
      </c>
      <c r="E50" s="33">
        <v>10</v>
      </c>
      <c r="F50" s="31">
        <v>9</v>
      </c>
      <c r="G50" s="33">
        <v>8</v>
      </c>
      <c r="H50" s="20">
        <f t="shared" si="0"/>
        <v>8.4</v>
      </c>
      <c r="I50" s="7">
        <v>3</v>
      </c>
      <c r="J50" s="8">
        <v>5.2</v>
      </c>
      <c r="K50" s="35">
        <f t="shared" si="1"/>
        <v>4.960000000000001</v>
      </c>
      <c r="L50" s="12">
        <v>4.9</v>
      </c>
      <c r="M50" s="40"/>
      <c r="N50" s="39">
        <v>5</v>
      </c>
      <c r="O50" t="s">
        <v>64</v>
      </c>
    </row>
    <row r="51" spans="2:15" ht="15.75" thickBot="1">
      <c r="B51" t="s">
        <v>61</v>
      </c>
      <c r="C51" s="34">
        <v>0</v>
      </c>
      <c r="D51" s="34">
        <v>0</v>
      </c>
      <c r="E51" s="31">
        <v>10</v>
      </c>
      <c r="F51" s="33">
        <v>10</v>
      </c>
      <c r="G51" s="33">
        <v>10</v>
      </c>
      <c r="H51" s="20">
        <f t="shared" si="0"/>
        <v>6</v>
      </c>
      <c r="I51" s="7">
        <v>7</v>
      </c>
      <c r="J51" s="8">
        <v>6</v>
      </c>
      <c r="K51" s="35">
        <f t="shared" si="1"/>
        <v>6.4</v>
      </c>
      <c r="L51" s="12">
        <v>6.5</v>
      </c>
      <c r="M51" s="40"/>
      <c r="N51" s="13">
        <v>6.5</v>
      </c>
      <c r="O51" t="s">
        <v>64</v>
      </c>
    </row>
    <row r="52" spans="2:15" ht="15.75" thickBot="1">
      <c r="B52" t="s">
        <v>53</v>
      </c>
      <c r="C52" s="32">
        <v>10</v>
      </c>
      <c r="D52" s="32">
        <v>4.5</v>
      </c>
      <c r="E52" s="33">
        <v>10</v>
      </c>
      <c r="F52" s="33">
        <v>10</v>
      </c>
      <c r="G52" s="33">
        <v>9.5</v>
      </c>
      <c r="H52" s="20">
        <f t="shared" si="0"/>
        <v>8.8</v>
      </c>
      <c r="I52" s="7">
        <v>8.5</v>
      </c>
      <c r="J52" s="8">
        <v>6</v>
      </c>
      <c r="K52" s="35">
        <f t="shared" si="1"/>
        <v>7.5600000000000005</v>
      </c>
      <c r="L52" s="12"/>
      <c r="M52" s="40"/>
      <c r="N52" s="13">
        <v>7.6</v>
      </c>
      <c r="O52" t="s">
        <v>64</v>
      </c>
    </row>
    <row r="53" spans="2:15" ht="15.75" thickBot="1">
      <c r="B53" t="s">
        <v>54</v>
      </c>
      <c r="C53" s="32">
        <v>9.5</v>
      </c>
      <c r="D53" s="34">
        <v>5</v>
      </c>
      <c r="E53" s="33">
        <v>9</v>
      </c>
      <c r="F53" s="34">
        <v>3.3</v>
      </c>
      <c r="G53" s="33">
        <v>9.5</v>
      </c>
      <c r="H53" s="20">
        <f t="shared" si="0"/>
        <v>7.26</v>
      </c>
      <c r="I53" s="16">
        <v>4</v>
      </c>
      <c r="J53" s="17">
        <v>6</v>
      </c>
      <c r="K53" s="35">
        <f t="shared" si="1"/>
        <v>5.452</v>
      </c>
      <c r="L53" s="18">
        <v>6.3</v>
      </c>
      <c r="M53" s="48"/>
      <c r="N53" s="19">
        <v>5.9</v>
      </c>
      <c r="O53" t="s">
        <v>64</v>
      </c>
    </row>
    <row r="54" spans="2:14" ht="15.75" thickBot="1">
      <c r="B54" t="s">
        <v>55</v>
      </c>
      <c r="C54" s="32">
        <v>10</v>
      </c>
      <c r="D54" s="32">
        <v>5</v>
      </c>
      <c r="E54" s="33">
        <v>10</v>
      </c>
      <c r="F54" s="33">
        <v>10</v>
      </c>
      <c r="G54" s="33">
        <v>8</v>
      </c>
      <c r="H54" s="28">
        <f t="shared" si="0"/>
        <v>8.6</v>
      </c>
      <c r="I54" s="37">
        <v>1</v>
      </c>
      <c r="J54" s="29">
        <v>3</v>
      </c>
      <c r="K54" s="36">
        <f t="shared" si="1"/>
        <v>3.3200000000000003</v>
      </c>
      <c r="L54" s="41">
        <v>3.5</v>
      </c>
      <c r="M54" s="49">
        <v>3.5</v>
      </c>
      <c r="N54" s="42">
        <v>3.9</v>
      </c>
    </row>
    <row r="55" spans="2:14" ht="15">
      <c r="B55" s="11" t="s">
        <v>13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3:14" ht="15">
      <c r="C56" s="9">
        <f>AVERAGE(C7:C54)</f>
        <v>9.25</v>
      </c>
      <c r="D56" s="9">
        <f>AVERAGE(D7:D54)</f>
        <v>5.6875</v>
      </c>
      <c r="E56" s="9">
        <f aca="true" t="shared" si="2" ref="E56:J56">AVERAGE(E7:E54)</f>
        <v>8.197916666666666</v>
      </c>
      <c r="F56" s="9">
        <f t="shared" si="2"/>
        <v>7.464583333333334</v>
      </c>
      <c r="G56" s="9">
        <f t="shared" si="2"/>
        <v>7.072916666666667</v>
      </c>
      <c r="H56" s="9">
        <f t="shared" si="2"/>
        <v>7.534583333333334</v>
      </c>
      <c r="I56" s="9">
        <f t="shared" si="2"/>
        <v>4.340909090909091</v>
      </c>
      <c r="J56" s="9">
        <f t="shared" si="2"/>
        <v>4.535555555555556</v>
      </c>
      <c r="K56" s="2"/>
      <c r="L56" s="2"/>
      <c r="M56" s="2"/>
      <c r="N56" s="2"/>
    </row>
    <row r="57" spans="3:14" ht="15">
      <c r="C57" s="10">
        <f>MEDIAN(C7:C54)</f>
        <v>9.5</v>
      </c>
      <c r="D57" s="10">
        <f aca="true" t="shared" si="3" ref="D57:J57">MEDIAN(D7:D54)</f>
        <v>5</v>
      </c>
      <c r="E57" s="10">
        <f t="shared" si="3"/>
        <v>9.5</v>
      </c>
      <c r="F57" s="10">
        <f t="shared" si="3"/>
        <v>9.5</v>
      </c>
      <c r="G57" s="10">
        <f t="shared" si="3"/>
        <v>8</v>
      </c>
      <c r="H57" s="10">
        <f t="shared" si="3"/>
        <v>8.1</v>
      </c>
      <c r="I57" s="10">
        <f t="shared" si="3"/>
        <v>4.25</v>
      </c>
      <c r="J57" s="10">
        <f t="shared" si="3"/>
        <v>5</v>
      </c>
      <c r="K57" s="2"/>
      <c r="L57" s="2"/>
      <c r="M57" s="2"/>
      <c r="N57" s="2"/>
    </row>
    <row r="58" spans="3:14" ht="15">
      <c r="C58" s="9">
        <f>STDEV(C7:C54)</f>
        <v>1.5333179154328151</v>
      </c>
      <c r="D58" s="9">
        <f aca="true" t="shared" si="4" ref="D58:J58">STDEV(D7:D54)</f>
        <v>2.5002659433016405</v>
      </c>
      <c r="E58" s="9">
        <f t="shared" si="4"/>
        <v>3.097252700504132</v>
      </c>
      <c r="F58" s="9">
        <f t="shared" si="4"/>
        <v>3.582848598254491</v>
      </c>
      <c r="G58" s="9">
        <f t="shared" si="4"/>
        <v>3.010601098058526</v>
      </c>
      <c r="H58" s="9">
        <f t="shared" si="4"/>
        <v>1.691091751519332</v>
      </c>
      <c r="I58" s="9">
        <f t="shared" si="4"/>
        <v>2.0051466549413313</v>
      </c>
      <c r="J58" s="9">
        <f t="shared" si="4"/>
        <v>2.029011801071864</v>
      </c>
      <c r="K58" s="2"/>
      <c r="L58" s="2"/>
      <c r="M58" s="2"/>
      <c r="N58" s="2"/>
    </row>
    <row r="60" ht="15">
      <c r="B60" s="30"/>
    </row>
    <row r="61" ht="15">
      <c r="B61" s="30"/>
    </row>
  </sheetData>
  <sheetProtection/>
  <mergeCells count="3">
    <mergeCell ref="C5:G5"/>
    <mergeCell ref="I5:J5"/>
    <mergeCell ref="B5:B6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IM-UFRJ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LPGE</dc:creator>
  <cp:keywords/>
  <dc:description/>
  <cp:lastModifiedBy>Dani</cp:lastModifiedBy>
  <cp:lastPrinted>2015-06-29T14:21:22Z</cp:lastPrinted>
  <dcterms:created xsi:type="dcterms:W3CDTF">2010-04-16T17:21:46Z</dcterms:created>
  <dcterms:modified xsi:type="dcterms:W3CDTF">2015-07-23T22:07:53Z</dcterms:modified>
  <cp:category/>
  <cp:version/>
  <cp:contentType/>
  <cp:contentStatus/>
</cp:coreProperties>
</file>