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M9" i="1"/>
  <c r="M10"/>
  <c r="M11"/>
  <c r="M12"/>
  <c r="M13"/>
  <c r="M14"/>
  <c r="M15"/>
  <c r="M16"/>
  <c r="M17"/>
  <c r="M18"/>
  <c r="M19"/>
  <c r="M20"/>
  <c r="M21"/>
  <c r="M8"/>
  <c r="J9"/>
  <c r="J10"/>
  <c r="J11"/>
  <c r="J12"/>
  <c r="J13"/>
  <c r="J14"/>
  <c r="J15"/>
  <c r="J16"/>
  <c r="J17"/>
  <c r="J18"/>
  <c r="J19"/>
  <c r="J20"/>
  <c r="J21"/>
  <c r="J8"/>
  <c r="H22"/>
</calcChain>
</file>

<file path=xl/sharedStrings.xml><?xml version="1.0" encoding="utf-8"?>
<sst xmlns="http://schemas.openxmlformats.org/spreadsheetml/2006/main" count="38" uniqueCount="33">
  <si>
    <t>INFERÊNCIA ESTATÍSTICA II - 1o semestre de 2012</t>
  </si>
  <si>
    <t>Professor: Dani Gamerman (dani@im.ufrj.br)</t>
  </si>
  <si>
    <t>Monitora:  Teresa Villanueva Caballero  (teresa@dme.ufrj.br)</t>
  </si>
  <si>
    <t>Sala de aula: F2 007</t>
  </si>
  <si>
    <t>id</t>
  </si>
  <si>
    <t>Alunos</t>
  </si>
  <si>
    <t>Testes</t>
  </si>
  <si>
    <t>Provas Parciais</t>
  </si>
  <si>
    <t>Média parcial</t>
  </si>
  <si>
    <t>Prova Final</t>
  </si>
  <si>
    <t>Prova 2a chamada</t>
  </si>
  <si>
    <t>Média Final</t>
  </si>
  <si>
    <t>Situação Final</t>
  </si>
  <si>
    <t>Média</t>
  </si>
  <si>
    <t>P1</t>
  </si>
  <si>
    <t>P2</t>
  </si>
  <si>
    <t>André Monteiro Dovalski</t>
  </si>
  <si>
    <t>Andressa de Almeida Jardim</t>
  </si>
  <si>
    <t>Cecilia Novaes Poeira</t>
  </si>
  <si>
    <t>Gabriel Vieira Barbi de Santana</t>
  </si>
  <si>
    <t>Gilberto Rangel Zukeran</t>
  </si>
  <si>
    <t>Jéssica de Andrade Coutinho</t>
  </si>
  <si>
    <t>Louise Ferreira Pinho</t>
  </si>
  <si>
    <t>Lucas das Chagas Alves P. de Souza</t>
  </si>
  <si>
    <t>Paulo Vitor da Costa Pereira</t>
  </si>
  <si>
    <t>Rafael Barros Rolli</t>
  </si>
  <si>
    <t>Thais Rangel Romano</t>
  </si>
  <si>
    <t>Victor Abrahão</t>
  </si>
  <si>
    <t>Media</t>
  </si>
  <si>
    <t>Gabriel Mendonça Martins</t>
  </si>
  <si>
    <t>André Cervosimo</t>
  </si>
  <si>
    <t>Aprovada</t>
  </si>
  <si>
    <t>Aprovado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</si>
</sst>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9" xfId="0" applyFont="1" applyBorder="1"/>
    <xf numFmtId="0" fontId="0" fillId="0" borderId="12" xfId="0" applyBorder="1"/>
    <xf numFmtId="0" fontId="0" fillId="0" borderId="13" xfId="0" applyBorder="1" applyAlignment="1">
      <alignment horizontal="right"/>
    </xf>
    <xf numFmtId="0" fontId="0" fillId="0" borderId="14" xfId="0" applyFont="1" applyBorder="1"/>
    <xf numFmtId="0" fontId="0" fillId="0" borderId="16" xfId="0" applyBorder="1"/>
    <xf numFmtId="0" fontId="0" fillId="0" borderId="17" xfId="0" applyBorder="1"/>
    <xf numFmtId="0" fontId="0" fillId="0" borderId="15" xfId="0" applyBorder="1"/>
    <xf numFmtId="0" fontId="0" fillId="0" borderId="13" xfId="0" applyBorder="1"/>
    <xf numFmtId="0" fontId="0" fillId="0" borderId="18" xfId="0" applyBorder="1"/>
    <xf numFmtId="0" fontId="1" fillId="0" borderId="14" xfId="0" applyFont="1" applyBorder="1"/>
    <xf numFmtId="2" fontId="1" fillId="0" borderId="15" xfId="0" applyNumberFormat="1" applyFont="1" applyBorder="1"/>
    <xf numFmtId="2" fontId="1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2" xfId="0" applyBorder="1"/>
    <xf numFmtId="0" fontId="0" fillId="0" borderId="14" xfId="0" applyBorder="1"/>
    <xf numFmtId="0" fontId="0" fillId="0" borderId="9" xfId="0" applyBorder="1"/>
    <xf numFmtId="164" fontId="0" fillId="0" borderId="2" xfId="0" applyNumberFormat="1" applyBorder="1"/>
    <xf numFmtId="164" fontId="0" fillId="0" borderId="15" xfId="0" applyNumberFormat="1" applyBorder="1"/>
    <xf numFmtId="0" fontId="1" fillId="0" borderId="16" xfId="0" applyFont="1" applyBorder="1"/>
    <xf numFmtId="164" fontId="0" fillId="0" borderId="10" xfId="0" applyNumberFormat="1" applyBorder="1"/>
    <xf numFmtId="164" fontId="0" fillId="0" borderId="16" xfId="0" applyNumberFormat="1" applyBorder="1"/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0" fillId="0" borderId="13" xfId="0" applyNumberFormat="1" applyBorder="1"/>
    <xf numFmtId="2" fontId="0" fillId="0" borderId="9" xfId="0" applyNumberFormat="1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8" xfId="0" applyNumberFormat="1" applyBorder="1"/>
    <xf numFmtId="164" fontId="0" fillId="0" borderId="8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39"/>
  <sheetViews>
    <sheetView tabSelected="1" zoomScaleNormal="100" zoomScalePageLayoutView="60" workbookViewId="0">
      <selection activeCell="N12" sqref="N12"/>
    </sheetView>
  </sheetViews>
  <sheetFormatPr defaultRowHeight="15"/>
  <cols>
    <col min="1" max="1" width="10.5703125"/>
    <col min="2" max="2" width="3.140625"/>
    <col min="3" max="3" width="34.42578125"/>
    <col min="4" max="5" width="5.7109375" bestFit="1" customWidth="1"/>
    <col min="6" max="6" width="6" customWidth="1"/>
    <col min="7" max="7" width="5.7109375" bestFit="1" customWidth="1"/>
    <col min="8" max="9" width="5.5703125" bestFit="1" customWidth="1"/>
    <col min="10" max="10" width="6.5703125"/>
    <col min="11" max="11" width="7.7109375"/>
    <col min="12" max="12" width="6.7109375" customWidth="1"/>
    <col min="13" max="13" width="8.5703125" customWidth="1"/>
    <col min="14" max="16" width="10.42578125"/>
    <col min="17" max="17" width="9.5703125" customWidth="1"/>
    <col min="18" max="18" width="8.5703125"/>
    <col min="19" max="19" width="7.7109375"/>
    <col min="20" max="1025" width="8.5703125"/>
  </cols>
  <sheetData>
    <row r="1" spans="2:17">
      <c r="C1" s="30" t="s">
        <v>0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2:17">
      <c r="C2" s="30" t="s">
        <v>1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>
      <c r="C3" s="30" t="s">
        <v>2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2:17">
      <c r="C4" s="30" t="s">
        <v>3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6" spans="2:17" ht="14.1" customHeight="1">
      <c r="B6" s="31" t="s">
        <v>4</v>
      </c>
      <c r="C6" s="31" t="s">
        <v>5</v>
      </c>
      <c r="D6" s="32" t="s">
        <v>6</v>
      </c>
      <c r="E6" s="32"/>
      <c r="F6" s="32"/>
      <c r="G6" s="32"/>
      <c r="H6" s="32"/>
      <c r="I6" s="32"/>
      <c r="J6" s="32"/>
      <c r="K6" s="32" t="s">
        <v>7</v>
      </c>
      <c r="L6" s="32"/>
      <c r="M6" s="33" t="s">
        <v>8</v>
      </c>
      <c r="N6" s="34" t="s">
        <v>9</v>
      </c>
      <c r="O6" s="33" t="s">
        <v>10</v>
      </c>
      <c r="P6" s="34" t="s">
        <v>11</v>
      </c>
      <c r="Q6" s="35" t="s">
        <v>12</v>
      </c>
    </row>
    <row r="7" spans="2:17" ht="15.75" thickBot="1">
      <c r="B7" s="31"/>
      <c r="C7" s="31"/>
      <c r="D7" s="1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3" t="s">
        <v>13</v>
      </c>
      <c r="K7" s="1" t="s">
        <v>14</v>
      </c>
      <c r="L7" s="3" t="s">
        <v>15</v>
      </c>
      <c r="M7" s="33"/>
      <c r="N7" s="34"/>
      <c r="O7" s="33"/>
      <c r="P7" s="34"/>
      <c r="Q7" s="35"/>
    </row>
    <row r="8" spans="2:17" ht="15.75" thickBot="1">
      <c r="B8" s="4">
        <v>1</v>
      </c>
      <c r="C8" s="24" t="s">
        <v>30</v>
      </c>
      <c r="D8" s="25">
        <v>1</v>
      </c>
      <c r="E8" s="28">
        <v>6.5</v>
      </c>
      <c r="F8" s="28"/>
      <c r="G8" s="28">
        <v>7.5</v>
      </c>
      <c r="H8" s="28">
        <v>9</v>
      </c>
      <c r="I8" s="28">
        <v>7</v>
      </c>
      <c r="J8" s="40">
        <f>AVERAGE(D8:I8)</f>
        <v>6.2</v>
      </c>
      <c r="K8" s="39">
        <v>2.5</v>
      </c>
      <c r="L8" s="40">
        <v>2.5</v>
      </c>
      <c r="M8" s="37">
        <f>(0.2*J8) +(0.4*K8)+(0.4*L8)</f>
        <v>3.24</v>
      </c>
      <c r="N8" s="44">
        <v>3</v>
      </c>
      <c r="O8" s="5"/>
      <c r="P8" s="45">
        <v>3.1</v>
      </c>
      <c r="Q8" s="6"/>
    </row>
    <row r="9" spans="2:17" ht="15.75" thickBot="1">
      <c r="B9" s="7">
        <v>2</v>
      </c>
      <c r="C9" s="8" t="s">
        <v>16</v>
      </c>
      <c r="D9" s="26">
        <v>1.75</v>
      </c>
      <c r="E9" s="29">
        <v>8.5</v>
      </c>
      <c r="F9" s="28">
        <v>6.5</v>
      </c>
      <c r="G9" s="29">
        <v>9.5</v>
      </c>
      <c r="H9" s="29">
        <v>9</v>
      </c>
      <c r="I9" s="29">
        <v>5</v>
      </c>
      <c r="J9" s="40">
        <f t="shared" ref="J9:J21" si="0">AVERAGE(D9:I9)</f>
        <v>6.708333333333333</v>
      </c>
      <c r="K9" s="41">
        <v>6.5</v>
      </c>
      <c r="L9" s="42">
        <v>6</v>
      </c>
      <c r="M9" s="37">
        <f t="shared" ref="M9:M21" si="1">(0.2*J9) +(0.4*K9)+(0.4*L9)</f>
        <v>6.3416666666666668</v>
      </c>
      <c r="N9" s="36">
        <v>8</v>
      </c>
      <c r="O9" s="8"/>
      <c r="P9" s="38">
        <v>7.2</v>
      </c>
      <c r="Q9" s="13" t="s">
        <v>32</v>
      </c>
    </row>
    <row r="10" spans="2:17" ht="15.75" thickBot="1">
      <c r="B10" s="7">
        <v>3</v>
      </c>
      <c r="C10" s="8" t="s">
        <v>17</v>
      </c>
      <c r="D10" s="26">
        <v>8.5</v>
      </c>
      <c r="E10" s="29">
        <v>9</v>
      </c>
      <c r="F10" s="29">
        <v>7.5</v>
      </c>
      <c r="G10" s="29">
        <v>10</v>
      </c>
      <c r="H10" s="29">
        <v>9</v>
      </c>
      <c r="I10" s="29">
        <v>2</v>
      </c>
      <c r="J10" s="40">
        <f t="shared" si="0"/>
        <v>7.666666666666667</v>
      </c>
      <c r="K10" s="41">
        <v>7.5</v>
      </c>
      <c r="L10" s="42">
        <v>4</v>
      </c>
      <c r="M10" s="37">
        <f t="shared" si="1"/>
        <v>6.1333333333333329</v>
      </c>
      <c r="N10" s="36">
        <v>5.5</v>
      </c>
      <c r="O10" s="8"/>
      <c r="P10" s="38">
        <v>5.8</v>
      </c>
      <c r="Q10" s="13" t="s">
        <v>31</v>
      </c>
    </row>
    <row r="11" spans="2:17" ht="15.75" thickBot="1">
      <c r="B11" s="7">
        <v>4</v>
      </c>
      <c r="C11" s="8" t="s">
        <v>18</v>
      </c>
      <c r="D11" s="26">
        <v>4.25</v>
      </c>
      <c r="E11" s="29">
        <v>9</v>
      </c>
      <c r="F11" s="29">
        <v>6</v>
      </c>
      <c r="G11" s="29">
        <v>9.5</v>
      </c>
      <c r="H11" s="29">
        <v>9</v>
      </c>
      <c r="I11" s="29">
        <v>7</v>
      </c>
      <c r="J11" s="40">
        <f t="shared" si="0"/>
        <v>7.458333333333333</v>
      </c>
      <c r="K11" s="41">
        <v>3</v>
      </c>
      <c r="L11" s="42">
        <v>3</v>
      </c>
      <c r="M11" s="37">
        <f t="shared" si="1"/>
        <v>3.8916666666666671</v>
      </c>
      <c r="N11" s="36">
        <v>5.5</v>
      </c>
      <c r="O11" s="8"/>
      <c r="P11" s="38">
        <v>4.7</v>
      </c>
      <c r="Q11" s="13"/>
    </row>
    <row r="12" spans="2:17" ht="15.75" thickBot="1">
      <c r="B12" s="7">
        <v>5</v>
      </c>
      <c r="C12" s="23" t="s">
        <v>29</v>
      </c>
      <c r="D12" s="26">
        <v>1.2</v>
      </c>
      <c r="E12" s="29">
        <v>6.5</v>
      </c>
      <c r="F12" s="29">
        <v>2</v>
      </c>
      <c r="G12" s="29">
        <v>5</v>
      </c>
      <c r="H12" s="29">
        <v>5.5</v>
      </c>
      <c r="I12" s="29">
        <v>4</v>
      </c>
      <c r="J12" s="40">
        <f t="shared" si="0"/>
        <v>4.0333333333333332</v>
      </c>
      <c r="K12" s="41">
        <v>2</v>
      </c>
      <c r="L12" s="42">
        <v>3.5</v>
      </c>
      <c r="M12" s="37">
        <f t="shared" si="1"/>
        <v>3.0066666666666668</v>
      </c>
      <c r="N12" s="36">
        <v>3</v>
      </c>
      <c r="O12" s="8"/>
      <c r="P12" s="38">
        <v>3</v>
      </c>
      <c r="Q12" s="13"/>
    </row>
    <row r="13" spans="2:17" ht="15.75" thickBot="1">
      <c r="B13" s="7">
        <v>6</v>
      </c>
      <c r="C13" s="8" t="s">
        <v>19</v>
      </c>
      <c r="D13" s="26">
        <v>1.75</v>
      </c>
      <c r="E13" s="29">
        <v>8</v>
      </c>
      <c r="F13" s="29">
        <v>6</v>
      </c>
      <c r="G13" s="29">
        <v>6</v>
      </c>
      <c r="H13" s="29">
        <v>5</v>
      </c>
      <c r="I13" s="29"/>
      <c r="J13" s="40">
        <f t="shared" si="0"/>
        <v>5.35</v>
      </c>
      <c r="K13" s="41"/>
      <c r="L13" s="42"/>
      <c r="M13" s="37">
        <f t="shared" si="1"/>
        <v>1.07</v>
      </c>
      <c r="N13" s="36"/>
      <c r="O13" s="8"/>
      <c r="P13" s="38">
        <v>0.5</v>
      </c>
      <c r="Q13" s="13"/>
    </row>
    <row r="14" spans="2:17" ht="15.75" thickBot="1">
      <c r="B14" s="7">
        <v>7</v>
      </c>
      <c r="C14" s="8" t="s">
        <v>20</v>
      </c>
      <c r="D14" s="26">
        <v>1.45</v>
      </c>
      <c r="E14" s="29">
        <v>8</v>
      </c>
      <c r="F14" s="29">
        <v>6</v>
      </c>
      <c r="G14" s="29">
        <v>2</v>
      </c>
      <c r="H14" s="29"/>
      <c r="I14" s="29"/>
      <c r="J14" s="40">
        <f t="shared" si="0"/>
        <v>4.3624999999999998</v>
      </c>
      <c r="K14" s="41"/>
      <c r="L14" s="42"/>
      <c r="M14" s="37">
        <f t="shared" si="1"/>
        <v>0.87250000000000005</v>
      </c>
      <c r="N14" s="36"/>
      <c r="O14" s="8"/>
      <c r="P14" s="38">
        <v>0.4</v>
      </c>
      <c r="Q14" s="13"/>
    </row>
    <row r="15" spans="2:17" ht="15.75" thickBot="1">
      <c r="B15" s="7">
        <v>8</v>
      </c>
      <c r="C15" s="8" t="s">
        <v>21</v>
      </c>
      <c r="D15" s="26">
        <v>1.75</v>
      </c>
      <c r="E15" s="29">
        <v>7.5</v>
      </c>
      <c r="F15" s="29">
        <v>7.5</v>
      </c>
      <c r="G15" s="29">
        <v>10</v>
      </c>
      <c r="H15" s="29">
        <v>9</v>
      </c>
      <c r="I15" s="29">
        <v>6</v>
      </c>
      <c r="J15" s="40">
        <f t="shared" si="0"/>
        <v>6.958333333333333</v>
      </c>
      <c r="K15" s="41">
        <v>5.5</v>
      </c>
      <c r="L15" s="42">
        <v>7</v>
      </c>
      <c r="M15" s="37">
        <f t="shared" si="1"/>
        <v>6.3916666666666675</v>
      </c>
      <c r="N15" s="36">
        <v>6</v>
      </c>
      <c r="O15" s="8"/>
      <c r="P15" s="38">
        <v>6.2</v>
      </c>
      <c r="Q15" s="13" t="s">
        <v>31</v>
      </c>
    </row>
    <row r="16" spans="2:17" ht="15.75" thickBot="1">
      <c r="B16" s="7">
        <v>9</v>
      </c>
      <c r="C16" s="8" t="s">
        <v>22</v>
      </c>
      <c r="D16" s="26">
        <v>2.5</v>
      </c>
      <c r="E16" s="29">
        <v>9</v>
      </c>
      <c r="F16" s="29">
        <v>7.5</v>
      </c>
      <c r="G16" s="29">
        <v>10</v>
      </c>
      <c r="H16" s="29">
        <v>9</v>
      </c>
      <c r="I16" s="29">
        <v>8</v>
      </c>
      <c r="J16" s="40">
        <f t="shared" si="0"/>
        <v>7.666666666666667</v>
      </c>
      <c r="K16" s="41">
        <v>10</v>
      </c>
      <c r="L16" s="42">
        <v>6.5</v>
      </c>
      <c r="M16" s="37">
        <f t="shared" si="1"/>
        <v>8.1333333333333329</v>
      </c>
      <c r="N16" s="36"/>
      <c r="O16" s="8"/>
      <c r="P16" s="38">
        <v>8.1</v>
      </c>
      <c r="Q16" s="13" t="s">
        <v>31</v>
      </c>
    </row>
    <row r="17" spans="2:17" ht="15.75" thickBot="1">
      <c r="B17" s="7">
        <v>10</v>
      </c>
      <c r="C17" s="8" t="s">
        <v>23</v>
      </c>
      <c r="D17" s="26">
        <v>8.3000000000000007</v>
      </c>
      <c r="E17" s="29">
        <v>9</v>
      </c>
      <c r="F17" s="29">
        <v>10</v>
      </c>
      <c r="G17" s="29">
        <v>10</v>
      </c>
      <c r="H17" s="29">
        <v>10</v>
      </c>
      <c r="I17" s="29">
        <v>10</v>
      </c>
      <c r="J17" s="40">
        <f t="shared" si="0"/>
        <v>9.5499999999999989</v>
      </c>
      <c r="K17" s="41">
        <v>8.5</v>
      </c>
      <c r="L17" s="42">
        <v>9</v>
      </c>
      <c r="M17" s="37">
        <f t="shared" si="1"/>
        <v>8.91</v>
      </c>
      <c r="N17" s="36"/>
      <c r="O17" s="8"/>
      <c r="P17" s="38">
        <v>8.9</v>
      </c>
      <c r="Q17" s="13" t="s">
        <v>32</v>
      </c>
    </row>
    <row r="18" spans="2:17" ht="15.75" thickBot="1">
      <c r="B18" s="7">
        <v>11</v>
      </c>
      <c r="C18" s="8" t="s">
        <v>24</v>
      </c>
      <c r="D18" s="26">
        <v>7</v>
      </c>
      <c r="E18" s="29">
        <v>9</v>
      </c>
      <c r="F18" s="29">
        <v>8</v>
      </c>
      <c r="G18" s="29">
        <v>10</v>
      </c>
      <c r="H18" s="29">
        <v>7.5</v>
      </c>
      <c r="I18" s="29">
        <v>5</v>
      </c>
      <c r="J18" s="40">
        <f t="shared" si="0"/>
        <v>7.75</v>
      </c>
      <c r="K18" s="41">
        <v>6.5</v>
      </c>
      <c r="L18" s="42">
        <v>7</v>
      </c>
      <c r="M18" s="37">
        <f t="shared" si="1"/>
        <v>6.9500000000000011</v>
      </c>
      <c r="N18" s="36"/>
      <c r="O18" s="8"/>
      <c r="P18" s="38">
        <v>7</v>
      </c>
      <c r="Q18" s="13" t="s">
        <v>32</v>
      </c>
    </row>
    <row r="19" spans="2:17" ht="15.75" thickBot="1">
      <c r="B19" s="7">
        <v>12</v>
      </c>
      <c r="C19" s="8" t="s">
        <v>25</v>
      </c>
      <c r="D19" s="26">
        <v>3.2</v>
      </c>
      <c r="E19" s="29">
        <v>4.5</v>
      </c>
      <c r="F19" s="29">
        <v>1</v>
      </c>
      <c r="G19" s="29">
        <v>7.5</v>
      </c>
      <c r="H19" s="29"/>
      <c r="I19" s="29"/>
      <c r="J19" s="40">
        <f t="shared" si="0"/>
        <v>4.05</v>
      </c>
      <c r="K19" s="41">
        <v>2</v>
      </c>
      <c r="L19" s="42"/>
      <c r="M19" s="37">
        <f t="shared" si="1"/>
        <v>1.61</v>
      </c>
      <c r="N19" s="36"/>
      <c r="O19" s="8"/>
      <c r="P19" s="38">
        <v>0.8</v>
      </c>
      <c r="Q19" s="13"/>
    </row>
    <row r="20" spans="2:17" ht="15.75" thickBot="1">
      <c r="B20" s="7">
        <v>13</v>
      </c>
      <c r="C20" s="8" t="s">
        <v>26</v>
      </c>
      <c r="D20" s="26">
        <v>6.5</v>
      </c>
      <c r="E20" s="29">
        <v>9.5</v>
      </c>
      <c r="F20" s="29">
        <v>8</v>
      </c>
      <c r="G20" s="29">
        <v>10</v>
      </c>
      <c r="H20" s="29"/>
      <c r="I20" s="29">
        <v>7</v>
      </c>
      <c r="J20" s="40">
        <f t="shared" si="0"/>
        <v>8.1999999999999993</v>
      </c>
      <c r="K20" s="41">
        <v>8</v>
      </c>
      <c r="L20" s="42">
        <v>6.5</v>
      </c>
      <c r="M20" s="37">
        <f t="shared" si="1"/>
        <v>7.4399999999999995</v>
      </c>
      <c r="N20" s="36"/>
      <c r="O20" s="8"/>
      <c r="P20" s="38">
        <v>7.4</v>
      </c>
      <c r="Q20" s="13" t="s">
        <v>31</v>
      </c>
    </row>
    <row r="21" spans="2:17">
      <c r="B21" s="7">
        <v>14</v>
      </c>
      <c r="C21" s="8" t="s">
        <v>27</v>
      </c>
      <c r="D21" s="26">
        <v>1</v>
      </c>
      <c r="E21" s="29">
        <v>8.5</v>
      </c>
      <c r="F21" s="29">
        <v>6</v>
      </c>
      <c r="G21" s="29">
        <v>6</v>
      </c>
      <c r="H21" s="29">
        <v>8</v>
      </c>
      <c r="I21" s="29"/>
      <c r="J21" s="40">
        <f t="shared" si="0"/>
        <v>5.9</v>
      </c>
      <c r="K21" s="43"/>
      <c r="L21" s="42">
        <v>4</v>
      </c>
      <c r="M21" s="37">
        <f t="shared" si="1"/>
        <v>2.7800000000000002</v>
      </c>
      <c r="N21" s="36">
        <v>1.5</v>
      </c>
      <c r="O21" s="8"/>
      <c r="P21" s="38">
        <v>2.1</v>
      </c>
      <c r="Q21" s="13"/>
    </row>
    <row r="22" spans="2:17">
      <c r="B22" s="12"/>
      <c r="C22" s="14" t="s">
        <v>28</v>
      </c>
      <c r="D22" s="15">
        <v>3.58</v>
      </c>
      <c r="E22" s="16">
        <v>8.0399999999999991</v>
      </c>
      <c r="F22" s="16">
        <v>6.31</v>
      </c>
      <c r="G22" s="27">
        <v>8.1199999999999992</v>
      </c>
      <c r="H22" s="16">
        <f>(SUM(H8:H13)+SUM(H15:H18)+H21)/11</f>
        <v>8.1818181818181817</v>
      </c>
      <c r="I22" s="9"/>
      <c r="J22" s="10"/>
      <c r="K22" s="11"/>
      <c r="L22" s="10"/>
      <c r="M22" s="8"/>
      <c r="N22" s="12"/>
      <c r="O22" s="8"/>
      <c r="P22" s="12"/>
      <c r="Q22" s="13"/>
    </row>
    <row r="23" spans="2:17">
      <c r="B23" s="12"/>
      <c r="C23" s="8"/>
      <c r="D23" s="11"/>
      <c r="E23" s="9"/>
      <c r="F23" s="9"/>
      <c r="G23" s="9"/>
      <c r="H23" s="9"/>
      <c r="I23" s="9"/>
      <c r="J23" s="10"/>
      <c r="K23" s="11"/>
      <c r="L23" s="10"/>
      <c r="M23" s="8"/>
      <c r="N23" s="12"/>
      <c r="O23" s="8"/>
      <c r="P23" s="12"/>
      <c r="Q23" s="13"/>
    </row>
    <row r="24" spans="2:17">
      <c r="B24" s="12"/>
      <c r="C24" s="8"/>
      <c r="D24" s="11"/>
      <c r="E24" s="9"/>
      <c r="F24" s="9"/>
      <c r="G24" s="9"/>
      <c r="H24" s="9"/>
      <c r="I24" s="9"/>
      <c r="J24" s="10"/>
      <c r="K24" s="11"/>
      <c r="L24" s="10"/>
      <c r="M24" s="8"/>
      <c r="N24" s="12"/>
      <c r="O24" s="8"/>
      <c r="P24" s="12"/>
      <c r="Q24" s="13"/>
    </row>
    <row r="25" spans="2:17">
      <c r="B25" s="12"/>
      <c r="C25" s="8"/>
      <c r="D25" s="11"/>
      <c r="E25" s="9"/>
      <c r="F25" s="9"/>
      <c r="G25" s="9"/>
      <c r="H25" s="9"/>
      <c r="I25" s="9"/>
      <c r="J25" s="10"/>
      <c r="K25" s="11"/>
      <c r="L25" s="10"/>
      <c r="M25" s="8"/>
      <c r="N25" s="12"/>
      <c r="O25" s="8"/>
      <c r="P25" s="12"/>
      <c r="Q25" s="13"/>
    </row>
    <row r="26" spans="2:17">
      <c r="B26" s="12"/>
      <c r="C26" s="8"/>
      <c r="D26" s="11"/>
      <c r="E26" s="9"/>
      <c r="F26" s="9"/>
      <c r="G26" s="9"/>
      <c r="H26" s="9"/>
      <c r="I26" s="9"/>
      <c r="J26" s="10"/>
      <c r="K26" s="11"/>
      <c r="L26" s="10"/>
      <c r="M26" s="8"/>
      <c r="N26" s="12"/>
      <c r="O26" s="8"/>
      <c r="P26" s="12"/>
      <c r="Q26" s="13"/>
    </row>
    <row r="27" spans="2:17">
      <c r="B27" s="12"/>
      <c r="C27" s="8"/>
      <c r="D27" s="11"/>
      <c r="E27" s="9"/>
      <c r="F27" s="9"/>
      <c r="G27" s="9"/>
      <c r="H27" s="9"/>
      <c r="I27" s="9"/>
      <c r="J27" s="10"/>
      <c r="K27" s="11"/>
      <c r="L27" s="10"/>
      <c r="M27" s="8"/>
      <c r="N27" s="12"/>
      <c r="O27" s="8"/>
      <c r="P27" s="12"/>
      <c r="Q27" s="13"/>
    </row>
    <row r="28" spans="2:17">
      <c r="B28" s="12"/>
      <c r="C28" s="8"/>
      <c r="D28" s="11"/>
      <c r="E28" s="9"/>
      <c r="F28" s="9"/>
      <c r="G28" s="9"/>
      <c r="H28" s="9"/>
      <c r="I28" s="9"/>
      <c r="J28" s="10"/>
      <c r="K28" s="11"/>
      <c r="L28" s="10"/>
      <c r="M28" s="8"/>
      <c r="N28" s="12"/>
      <c r="O28" s="8"/>
      <c r="P28" s="12"/>
      <c r="Q28" s="13"/>
    </row>
    <row r="29" spans="2:17">
      <c r="B29" s="12"/>
      <c r="C29" s="8"/>
      <c r="D29" s="11"/>
      <c r="E29" s="9"/>
      <c r="F29" s="9"/>
      <c r="G29" s="9"/>
      <c r="H29" s="9"/>
      <c r="I29" s="9"/>
      <c r="J29" s="10"/>
      <c r="K29" s="11"/>
      <c r="L29" s="10"/>
      <c r="M29" s="8"/>
      <c r="N29" s="12"/>
      <c r="O29" s="8"/>
      <c r="P29" s="12"/>
      <c r="Q29" s="13"/>
    </row>
    <row r="30" spans="2:17">
      <c r="B30" s="12"/>
      <c r="C30" s="8"/>
      <c r="D30" s="11"/>
      <c r="E30" s="9"/>
      <c r="F30" s="9"/>
      <c r="G30" s="9"/>
      <c r="H30" s="9"/>
      <c r="I30" s="9"/>
      <c r="J30" s="10"/>
      <c r="K30" s="11"/>
      <c r="L30" s="10"/>
      <c r="M30" s="8"/>
      <c r="N30" s="12"/>
      <c r="O30" s="8"/>
      <c r="P30" s="12"/>
      <c r="Q30" s="13"/>
    </row>
    <row r="31" spans="2:17">
      <c r="B31" s="12"/>
      <c r="C31" s="8"/>
      <c r="D31" s="11"/>
      <c r="E31" s="9"/>
      <c r="F31" s="9"/>
      <c r="G31" s="9"/>
      <c r="H31" s="9"/>
      <c r="I31" s="9"/>
      <c r="J31" s="10"/>
      <c r="K31" s="11"/>
      <c r="L31" s="10"/>
      <c r="M31" s="8"/>
      <c r="N31" s="12"/>
      <c r="O31" s="8"/>
      <c r="P31" s="12"/>
      <c r="Q31" s="13"/>
    </row>
    <row r="32" spans="2:17">
      <c r="B32" s="12"/>
      <c r="C32" s="8"/>
      <c r="D32" s="11"/>
      <c r="E32" s="9"/>
      <c r="F32" s="9"/>
      <c r="G32" s="9"/>
      <c r="H32" s="9"/>
      <c r="I32" s="9"/>
      <c r="J32" s="10"/>
      <c r="K32" s="11"/>
      <c r="L32" s="10"/>
      <c r="M32" s="8"/>
      <c r="N32" s="12"/>
      <c r="O32" s="8"/>
      <c r="P32" s="12"/>
      <c r="Q32" s="13"/>
    </row>
    <row r="33" spans="2:17">
      <c r="B33" s="12"/>
      <c r="C33" s="8"/>
      <c r="D33" s="11"/>
      <c r="E33" s="9"/>
      <c r="F33" s="9"/>
      <c r="G33" s="9"/>
      <c r="H33" s="9"/>
      <c r="I33" s="9"/>
      <c r="J33" s="10"/>
      <c r="K33" s="11"/>
      <c r="L33" s="10"/>
      <c r="M33" s="8"/>
      <c r="N33" s="12"/>
      <c r="O33" s="8"/>
      <c r="P33" s="12"/>
      <c r="Q33" s="13"/>
    </row>
    <row r="34" spans="2:17">
      <c r="B34" s="12"/>
      <c r="C34" s="8"/>
      <c r="D34" s="11"/>
      <c r="E34" s="9"/>
      <c r="F34" s="9"/>
      <c r="G34" s="9"/>
      <c r="H34" s="9"/>
      <c r="I34" s="9"/>
      <c r="J34" s="10"/>
      <c r="K34" s="11"/>
      <c r="L34" s="10"/>
      <c r="M34" s="8"/>
      <c r="N34" s="12"/>
      <c r="O34" s="8"/>
      <c r="P34" s="12"/>
      <c r="Q34" s="13"/>
    </row>
    <row r="35" spans="2:17">
      <c r="B35" s="12"/>
      <c r="C35" s="8"/>
      <c r="D35" s="11"/>
      <c r="E35" s="9"/>
      <c r="F35" s="9"/>
      <c r="G35" s="9"/>
      <c r="H35" s="9"/>
      <c r="I35" s="9"/>
      <c r="J35" s="10"/>
      <c r="K35" s="11"/>
      <c r="L35" s="10"/>
      <c r="M35" s="8"/>
      <c r="N35" s="12"/>
      <c r="O35" s="8"/>
      <c r="P35" s="12"/>
      <c r="Q35" s="13"/>
    </row>
    <row r="36" spans="2:17">
      <c r="B36" s="12"/>
      <c r="C36" s="8"/>
      <c r="D36" s="11"/>
      <c r="E36" s="9"/>
      <c r="F36" s="9"/>
      <c r="G36" s="9"/>
      <c r="H36" s="9"/>
      <c r="I36" s="9"/>
      <c r="J36" s="10"/>
      <c r="K36" s="11"/>
      <c r="L36" s="10"/>
      <c r="M36" s="8"/>
      <c r="N36" s="12"/>
      <c r="O36" s="8"/>
      <c r="P36" s="12"/>
      <c r="Q36" s="13"/>
    </row>
    <row r="37" spans="2:17">
      <c r="B37" s="12"/>
      <c r="C37" s="8"/>
      <c r="D37" s="11"/>
      <c r="E37" s="9"/>
      <c r="F37" s="9"/>
      <c r="G37" s="9"/>
      <c r="H37" s="9"/>
      <c r="I37" s="9"/>
      <c r="J37" s="10"/>
      <c r="K37" s="11"/>
      <c r="L37" s="10"/>
      <c r="M37" s="8"/>
      <c r="N37" s="12"/>
      <c r="O37" s="8"/>
      <c r="P37" s="12"/>
      <c r="Q37" s="13"/>
    </row>
    <row r="38" spans="2:17">
      <c r="B38" s="12"/>
      <c r="C38" s="8"/>
      <c r="D38" s="11"/>
      <c r="E38" s="9"/>
      <c r="F38" s="9"/>
      <c r="G38" s="9"/>
      <c r="H38" s="9"/>
      <c r="I38" s="9"/>
      <c r="J38" s="10"/>
      <c r="K38" s="11"/>
      <c r="L38" s="10"/>
      <c r="M38" s="8"/>
      <c r="N38" s="12"/>
      <c r="O38" s="8"/>
      <c r="P38" s="12"/>
      <c r="Q38" s="13"/>
    </row>
    <row r="39" spans="2:17">
      <c r="B39" s="17"/>
      <c r="C39" s="18"/>
      <c r="D39" s="19"/>
      <c r="E39" s="20"/>
      <c r="F39" s="20"/>
      <c r="G39" s="20"/>
      <c r="H39" s="20"/>
      <c r="I39" s="20"/>
      <c r="J39" s="21"/>
      <c r="K39" s="19"/>
      <c r="L39" s="21"/>
      <c r="M39" s="18"/>
      <c r="N39" s="17"/>
      <c r="O39" s="18"/>
      <c r="P39" s="17"/>
      <c r="Q39" s="22"/>
    </row>
  </sheetData>
  <mergeCells count="13">
    <mergeCell ref="C1:Q1"/>
    <mergeCell ref="C2:Q2"/>
    <mergeCell ref="C3:Q3"/>
    <mergeCell ref="C4:Q4"/>
    <mergeCell ref="B6:B7"/>
    <mergeCell ref="C6:C7"/>
    <mergeCell ref="D6:J6"/>
    <mergeCell ref="K6:L6"/>
    <mergeCell ref="M6:M7"/>
    <mergeCell ref="N6:N7"/>
    <mergeCell ref="O6:O7"/>
    <mergeCell ref="P6:P7"/>
    <mergeCell ref="Q6:Q7"/>
  </mergeCells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zoomScalePageLayoutView="60" workbookViewId="0"/>
  </sheetViews>
  <sheetFormatPr defaultRowHeight="15"/>
  <cols>
    <col min="1" max="1025" width="8.5703125"/>
  </cols>
  <sheetData/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zoomScalePageLayoutView="60" workbookViewId="0"/>
  </sheetViews>
  <sheetFormatPr defaultRowHeight="15"/>
  <cols>
    <col min="1" max="1025" width="8.5703125"/>
  </cols>
  <sheetData/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</cp:lastModifiedBy>
  <cp:revision>0</cp:revision>
  <dcterms:modified xsi:type="dcterms:W3CDTF">2012-07-02T23:32:49Z</dcterms:modified>
</cp:coreProperties>
</file>